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3\2 FEBRERO\12. Listado de Viajes\Comunidades\"/>
    </mc:Choice>
  </mc:AlternateContent>
  <bookViews>
    <workbookView xWindow="0" yWindow="0" windowWidth="20490" windowHeight="7350" activeTab="21"/>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4" i="16" l="1"/>
  <c r="L13" i="16"/>
  <c r="K13" i="16"/>
  <c r="K12" i="16"/>
  <c r="L11" i="16"/>
  <c r="K11" i="16"/>
  <c r="A12" i="10" l="1"/>
  <c r="A13" i="10" s="1"/>
  <c r="A14" i="10" s="1"/>
  <c r="A15" i="10" s="1"/>
  <c r="A16" i="10" s="1"/>
  <c r="A17" i="10" s="1"/>
  <c r="A18" i="10" s="1"/>
  <c r="A19" i="10" s="1"/>
  <c r="I13" i="7" l="1"/>
  <c r="A12" i="7"/>
  <c r="A13" i="7" s="1"/>
  <c r="A14" i="7" s="1"/>
  <c r="A15" i="7" s="1"/>
</calcChain>
</file>

<file path=xl/sharedStrings.xml><?xml version="1.0" encoding="utf-8"?>
<sst xmlns="http://schemas.openxmlformats.org/spreadsheetml/2006/main" count="590" uniqueCount="217">
  <si>
    <t xml:space="preserve">K'ulb'il Yol Twitz Paxil </t>
  </si>
  <si>
    <t>Academia de las Lenguas Mayas de Guatemala</t>
  </si>
  <si>
    <t>Artículo. 10 Numeral 12, Decreto 57-2008, LEY DE ACCESO A LA INFORMACIÓN PÚBLICA</t>
  </si>
  <si>
    <t>LISTADO DE VIAJES, COMUNIDAD LINGÜÍSTICA ACHI.</t>
  </si>
  <si>
    <t>Correspondiente al mes de febrero 2023.</t>
  </si>
  <si>
    <t>Viaje</t>
  </si>
  <si>
    <t>Objetivo del viaje</t>
  </si>
  <si>
    <t>Persona autorizada</t>
  </si>
  <si>
    <t>Destino del viaje</t>
  </si>
  <si>
    <t>Costo del boleto</t>
  </si>
  <si>
    <t>Monto de viático</t>
  </si>
  <si>
    <t>Nacional</t>
  </si>
  <si>
    <t>Internacional</t>
  </si>
  <si>
    <t>x</t>
  </si>
  <si>
    <t>No aplica</t>
  </si>
  <si>
    <t>Participar en el taller de lanzamiento de los cursos de enseñanza y apendizaje de los idiomas Mayas como L1 y L2 y en la presentación de la guía metodológica para la enseñanza y aprendizaje de los idiomas Mayas como L1 y L2.</t>
  </si>
  <si>
    <t>Darío García Raymundo.</t>
  </si>
  <si>
    <t>Sede Central de la ALMG.</t>
  </si>
  <si>
    <t>Claudia Aracely Iboy Mendoza.</t>
  </si>
  <si>
    <t>Efectuar trámite de retiro de una computadora.</t>
  </si>
  <si>
    <t>Evelyn Yohana Ixpatá Jerónimo.</t>
  </si>
  <si>
    <t>Entrega de dietas de junta directiva y reportes financieros.</t>
  </si>
  <si>
    <t>Elvin Rolando Manuel Sucup.</t>
  </si>
  <si>
    <t>Efectuar trámite administrativo de la Comunidad Lingüística Achi.</t>
  </si>
  <si>
    <t>Joaquín Cajbón Uscap.</t>
  </si>
  <si>
    <t>Participar en la actividad festival en el marco día internacional de la lengua materna.</t>
  </si>
  <si>
    <t>Abelino Román Lajuj</t>
  </si>
  <si>
    <t>Palacio Nacional de la Cultura</t>
  </si>
  <si>
    <t>LISTADO DE VIAJES, COMUNIDAD LINGÜÍSTICA AKATEKA</t>
  </si>
  <si>
    <t>Correspondiente al mes de febrero 2023</t>
  </si>
  <si>
    <t>X</t>
  </si>
  <si>
    <t>Viaje a la ciudad de Guatemala para participar en taller de lanzamiento de los cursos de enseñanza y aprendizaje de los idiomas mayas como L1 y L2 y Presentación de la Guía Metodológica para la enseñanza y aprendizaje de los idiomas mayas,  según formulario de Viático No. 8040, 8041, 8042 y 8043</t>
  </si>
  <si>
    <t>GERARDO MIGUEL FRANCISCO</t>
  </si>
  <si>
    <t>GUATEMALA</t>
  </si>
  <si>
    <t>Viaje a la ciudad de Guatemala a la sede central de la Academia de Lenguas Mayas de Guatemala, para entregar la primera rendición del fondo rotativo correspondiente al mes de enero del periodo fiscal 2023, según formulario de Viático No. 8039</t>
  </si>
  <si>
    <t>MATÍAS GASPAR JUAN</t>
  </si>
  <si>
    <t>LISTADO DE VIAJES, COMUNIDAD LINGÜÍSTICA AWAKATEKA</t>
  </si>
  <si>
    <t>Correspondiente al mes de Febrero 2023</t>
  </si>
  <si>
    <t>Participación a la 2° Sesión Ordinaria de Consejo Superior de la Academia de las Lenguas Mayas de Guatemala.</t>
  </si>
  <si>
    <t>Elvira Rodríguez López                      Presidente de Comunidad Mayahablante</t>
  </si>
  <si>
    <t>Sede Central de la ALMG</t>
  </si>
  <si>
    <t>Participación en el taller "Lanzamiento de los cursos y enseñanza y aprendizaje de los idiomas mayas como L1 y L2. Y en la presentación de la guía metodológica para la enseñanza y aprendizaje de los idiomas mayas como L1 y L2"</t>
  </si>
  <si>
    <t>Pablo Velásquez Ortíz                   Facilitador de Idiomas                Comunidad Lingüística Awakateka</t>
  </si>
  <si>
    <t>LISTADO DE VIAJES, COMUNIDAD LINGÜÍSTICA CHALCHITEKA</t>
  </si>
  <si>
    <t>Correspondiente al mes de febrero de 2023</t>
  </si>
  <si>
    <t xml:space="preserve">Por participar en el Taller de lanzamiento de los cursos de enseñanza y aprendizaje de los idiomas mayas como L1 y L2. Y en la presentación de la guía metodológica para la enseñanza y aprendizaje de los idiomas mayas como L1 y L2. </t>
  </si>
  <si>
    <t xml:space="preserve">Claudia Angelina Méndez Velásquez 
Faciliatdor de Idiomas                                CL Chalchiteka </t>
  </si>
  <si>
    <t xml:space="preserve">3 Calle 00-11 Zona 10, Guatemala, Sede Central ALMG. </t>
  </si>
  <si>
    <t>LISTADO DE VIAJES, COMUNIDAD LINGÜÍSTICA CHUJ</t>
  </si>
  <si>
    <t>Para asistir a la primera reunión ordinaria.</t>
  </si>
  <si>
    <t>Gaspar Miguel Gaspar Juan  Presidente de Comunidad Mayahablante Chuj</t>
  </si>
  <si>
    <t>Ciudad de Huehuetenango</t>
  </si>
  <si>
    <t xml:space="preserve">Por viajar a la Sede Central de ALMG, Ciudad de Guatemala para la entrega física  de la Rendición del Fondo Rotativo de la Comunidad Lingüística Chuj-ALMG, correspondiente al mes de Enero de 2023. </t>
  </si>
  <si>
    <t>Baltazar Pérez Pérez          Tecnico Financiero</t>
  </si>
  <si>
    <t>Sede Central de la ALMG Ciudad de Guatemala</t>
  </si>
  <si>
    <t xml:space="preserve">Para participar al taller de Lanzamiento de los cursos de Enseñanza y Aprendizaje de los Idiomas Mayas como L1 y L2 y en la presentación de la guía metodológica para la enseñanza y aprendizaje de los idiomas mayas como L1 y L2. </t>
  </si>
  <si>
    <t>Francisco Hernández Mateo    Facilitador de Idiomas</t>
  </si>
  <si>
    <t>Para asistir al Festival Académico “Orgullo Lingüístico Multicultural”, en el marco del Día Internacional de la Lengua Materna y entrega de documentos para el proceso de contratación del personal del renglón 021 y 022 de la C. L. Chuj en la oficina de Recursos Humanos ALMG.</t>
  </si>
  <si>
    <t>Gaspar Garcia Pablo                   Coordinador de Programas</t>
  </si>
  <si>
    <t xml:space="preserve">Palacio Nacional de la Cultura                                y                                   Sede Central de la ALMG Ciudad de Guatemala                                  </t>
  </si>
  <si>
    <t>Para asistir al Festival Académico “Orgullo Lingüístico Multicultural”, en el marco del Día Internacional de la Lengua Materna.</t>
  </si>
  <si>
    <t>Diego Gregorio Pérez             Técnico Traductor e Interprete</t>
  </si>
  <si>
    <t xml:space="preserve">Palacio Nacional de la Cultura                                </t>
  </si>
  <si>
    <t>LISTADO DE VIAJES, COMUNIDAD LINGÜÍSTICA ITZA'</t>
  </si>
  <si>
    <t>SIN MOVIMIENTO</t>
  </si>
  <si>
    <t>LISTADO DE VIAJES, COMUNIDAD LINGÜÍSTICA IXIL</t>
  </si>
  <si>
    <t>No Aplica</t>
  </si>
  <si>
    <t>Participar en el taller denominado: Lanzamiento de los cursos de enseñanza y aprendizaje de los idiomas mayas como L1 y L2.</t>
  </si>
  <si>
    <t>Baltazar Joel Guarcas Raymundo</t>
  </si>
  <si>
    <t>3a. Calle 00-11, Zona 10, Guatemala, Sede Central ALMG</t>
  </si>
  <si>
    <t>Juana Lidia Toma Zacarias</t>
  </si>
  <si>
    <t>Retiro de bienes en la Unidad de Almacén y en la Unidad de Inventario de la sede central.</t>
  </si>
  <si>
    <t>Jorge Miguel de la Cruz Cruz</t>
  </si>
  <si>
    <t>Participación en el acto inaugural del Lanzamiento de Investigaciones Linguisticas y Sociolinguisticas del ejercicio fiscal 2023 y primer taller de capacitación.</t>
  </si>
  <si>
    <t>Juan Velasco Bernal</t>
  </si>
  <si>
    <t>LISTADO DE VIAJES, COMUNIDAD LINGÜÍSTICA JAKALTEKA</t>
  </si>
  <si>
    <t>Participación a la I reunión ordinaria de la Mesa Técnica Departamental de EBI, del 23 al 24 de enero de 2023.</t>
  </si>
  <si>
    <t>Santiago Domingo Montejo (Coordinador de Programa)</t>
  </si>
  <si>
    <t xml:space="preserve">Hotel San Francisco calzada Kaibil Balam zona 5, Huehuetenango </t>
  </si>
  <si>
    <t>Ramona Margarita Domingo Díaz de Jiménez (Presidente de Comunidad Mayahablante)</t>
  </si>
  <si>
    <t>Participar en el taller de lanzamiento de los cursos de enseñanza y aprendizaje de los idiomas mayas como L1 y L2, del 06 al 09 de febrero de 2023.</t>
  </si>
  <si>
    <t>Baltazar Gilberto García Morales (Facilitador de Idiomas)</t>
  </si>
  <si>
    <t xml:space="preserve">sede central de la Academia de las Lenguas Mayas de Guatemala </t>
  </si>
  <si>
    <t>Andrés Ediberto Esteban Domingo (Facilitador de Idiomas)</t>
  </si>
  <si>
    <t>Pedro Isaías Pablo Hernández Cárdenas (Facilitador de Idiomas)</t>
  </si>
  <si>
    <t>Intérprete del idioma Popti’, para que auxiliar a las partes de un proceso judicial, el 13 de febrero de 2023.</t>
  </si>
  <si>
    <t>Edy Benjamín López Castillo (Técnico Tráductor e Intérprete)</t>
  </si>
  <si>
    <t>Tribunal de Sentencia Penal, Narcoactividad y Delitos contra el Ambiente del Departamento de Huehuetenango</t>
  </si>
  <si>
    <t>Como intérprete del idioma Popti’ a las partes del proceso correspondiente a la causa número 13044-2019-00333, el día 14 de febrero de 2023.</t>
  </si>
  <si>
    <t>Tribunal de Sentencia Penal Narcoactividad y Delitos contra el Ambiente Huehuetenango</t>
  </si>
  <si>
    <t>“Festival Académico en el marco del Día Internacional de la Lengua Materna”; a realizarse el día 21 de febrero de 2023, los días del 20 al 22 de febrero.</t>
  </si>
  <si>
    <t>Palacio Nacional de la Cultura, 6ª. Calle zona 1, ciudad de Guatemala</t>
  </si>
  <si>
    <t>Gladis Elisabeth Delgado Miguel (Técnico Facilitador)</t>
  </si>
  <si>
    <t>LISTADO DE VIAJES, COMUNIDAD LINGÜÍSTICA KAQCHIKEL</t>
  </si>
  <si>
    <t>N/A</t>
  </si>
  <si>
    <t xml:space="preserve">SIN MOVIMIENTO </t>
  </si>
  <si>
    <t>____________________</t>
  </si>
  <si>
    <t>_______________</t>
  </si>
  <si>
    <t xml:space="preserve">Total </t>
  </si>
  <si>
    <t>LISTADO DE VIAJES, COMUNIDAD LINGÜÍSTICA K'ICHE'</t>
  </si>
  <si>
    <r>
      <t xml:space="preserve">LISTADO DE VIAJES, COMUNIDAD LINGÜÍSTICA </t>
    </r>
    <r>
      <rPr>
        <b/>
        <sz val="12"/>
        <color theme="1"/>
        <rFont val="Arial"/>
        <family val="2"/>
      </rPr>
      <t>MOPAN</t>
    </r>
  </si>
  <si>
    <t>Correspondiente al mes de Febrero del  2023</t>
  </si>
  <si>
    <t>Taller para Facilitadores de Idiomas, Lanzamiento de los cursos de enseñanza y aprendizajes de los idomas mayas como L1 y L2</t>
  </si>
  <si>
    <t>Erika Judith Choc Caal        Facilitadora de Idiomas      Comunidad Lingüística Mopan.</t>
  </si>
  <si>
    <t>Sede Central de la ALMG.                          Ciudad de  Guatemala</t>
  </si>
  <si>
    <t>Firma de Tarjeta de Responsabilidad y entrega del Fondo Rotativo</t>
  </si>
  <si>
    <t>Basilia Chiac Cohuoj                          Comunicadora de la Comunidad Lingüística Mopan.</t>
  </si>
  <si>
    <t>Festival Académico en el Marco del Día Internacional de la Lengua Materna</t>
  </si>
  <si>
    <t>Yáquelin Oneyda Caal Cohuoj  Coordinador Técnico C. L Mopan</t>
  </si>
  <si>
    <t>Palacio Nacional de la Cultura, 6A. Calle, Zona 1 Ciudad, Guatemala</t>
  </si>
  <si>
    <t>Taller de capacitación de Técnicos Investigadores</t>
  </si>
  <si>
    <t>Catalina Bol Coj</t>
  </si>
  <si>
    <t>LISTADO DE VIAJES, COMUNIDAD LINGÜÍSTICA POQOMAM</t>
  </si>
  <si>
    <t>No.</t>
  </si>
  <si>
    <t>"Realizar entrega de Fondo Rotativo, reportes mensuales de carácter financiero y administrativo de la C.L. Poqomam".</t>
  </si>
  <si>
    <t>Oscar Marino López Nicolas</t>
  </si>
  <si>
    <t>Instalaciones de la sede central de la ALMG, Guatemala,</t>
  </si>
  <si>
    <t xml:space="preserve">"Coordinar y apoyar la actividad de Promoción del idioma Poqomam en el Municipio de Chinautla". </t>
  </si>
  <si>
    <t>Jose Luis Conguache Coj</t>
  </si>
  <si>
    <t>Colonia San Julián, Municipio de Chinautla, Guatemala.</t>
  </si>
  <si>
    <t>"Coordinar y apoyar la actividad de Promoción del idioma Poqomam en el Municipio de Chinautla".</t>
  </si>
  <si>
    <t>Sonia Leticia Pérez Tubac</t>
  </si>
  <si>
    <t xml:space="preserve">"Presentación de la guía metodológica para la enseñanza y aprendizaje de los idiomas mayas como L1 y L2". </t>
  </si>
  <si>
    <t>Elias Choc Martínez</t>
  </si>
  <si>
    <t xml:space="preserve"> Salón K'iche' de la Academia de las Lenguas Mayas de Guatemala, Ciudad de Guatemala. </t>
  </si>
  <si>
    <t xml:space="preserve">"Asistir a la presentación coordinación con autoridades del Viceministerio de Educación Bilingüe Intercultural del Ministerio de Educación del Proyecto: Diplomado "Aprendo para enseñar Poqomam" -APEPOQ-y "Hin Poqomam, kink'uhtani pan Poqomam"-"Soy Poqomam, educo en Poqomam"-SPEPOQ- dirigido a Docentes en Apoyo a la Educación Bilingüe Intercultural en los municipios que conforman la Comunidad Lingüística Poqomam". </t>
  </si>
  <si>
    <t>Angelina Choc Martínez</t>
  </si>
  <si>
    <t xml:space="preserve"> Despacho del Viceministro de EBI-MINEDUC ubicada en la 6a. Calle 1-87 zona 10, ciudad de Guatemala.</t>
  </si>
  <si>
    <t>"Realizar gestiones administrativas de la C.L. Poqomam en la sede central ALMG".</t>
  </si>
  <si>
    <t xml:space="preserve">"Investigación de campo para la actualización del Atlas Lingüístico Sonoro del Poqomam en su V fase". </t>
  </si>
  <si>
    <t xml:space="preserve"> municipio de Mixco, ciudad de Guatemala</t>
  </si>
  <si>
    <t xml:space="preserve">"Participar en el acto inaugural del lanzamiento de investigaciones lingüísticas y sociolingüísticas del ejercicio fiscal 2023 y primer taller de capacitación dirigido a Técnicos Investigadores sobre el tema: Lingüística descriptiva y Normas Apa". </t>
  </si>
  <si>
    <t xml:space="preserve"> Instalaciones de la sede central de la ALMG, Ciudad de Guatemala</t>
  </si>
  <si>
    <t>LISTADO DE VIAJES, COMUNIDAD LINGÜÍSTICA POQOMCHI'</t>
  </si>
  <si>
    <t>Correspondiente del 01 al 28 de febrero  2023</t>
  </si>
  <si>
    <t>REALIZAR TRÁMITES EN LA DEPARTAMENTO DE CONTABILIDAD, DEPARTAMENTO DE TESORERÍA, DEPARTAMENTO DE RECURSOS HUMANOS, UNIDAD DE INFOMRACIÓN PÚBLICA, DIRECCIÓN ADMINISTRATIVA, UNIDAD DE INVENTARIOS Y UNIDAD DE ALMACÉN DE LA ALMG, SEGÚN NOMBRAMIENTO NOM-PRES No. 001-2023 DE FECHA 01-02-2023 Y FORMULARIO DE VIÁTICO No. 07746 Y 08527</t>
  </si>
  <si>
    <r>
      <rPr>
        <b/>
        <sz val="10"/>
        <color theme="1"/>
        <rFont val="Arial"/>
        <family val="2"/>
      </rPr>
      <t xml:space="preserve">EDI EUGENIO CAAL MORÁN        </t>
    </r>
    <r>
      <rPr>
        <sz val="10"/>
        <color theme="1"/>
        <rFont val="Arial"/>
        <family val="2"/>
      </rPr>
      <t>TÉCNICO FINANCIERO</t>
    </r>
  </si>
  <si>
    <t>SEDE CENTRAL DE LA ACADEMIA DE LAS LENGUAS MAYAS DE GUATEMALA.</t>
  </si>
  <si>
    <t>POR PARTICIPAR EN EL TALLER PRESENCIAL SOBRE PRESENTACIÓN DE LA GUÍA METODOLÓGICA  PARA LA ENSEÑANZA Y APRENDIZAJE DE LOS IDIOMAS MAYAS COMO L1 Y L2, EN LA SEDE CENTRAL DE LA ALMG, SEGÚN NOMBRAMIENTO  NOM-TEC-FAC. No. 001-2023 DE FECHA 02/02/2023 Y FORMULARIO DE VIATICO No. 07747 Y 08530</t>
  </si>
  <si>
    <r>
      <rPr>
        <b/>
        <sz val="10"/>
        <color theme="1"/>
        <rFont val="Arial"/>
        <family val="2"/>
      </rPr>
      <t xml:space="preserve">DAVID ARMANDO GUÉ LEM       </t>
    </r>
    <r>
      <rPr>
        <sz val="10"/>
        <color theme="1"/>
        <rFont val="Arial"/>
        <family val="2"/>
      </rPr>
      <t>TÉCNICO FACILITADOR DE IDIOMAS</t>
    </r>
  </si>
  <si>
    <t>POR PARTICIPAR EN EL TALLER PRESENCIAL SOBRE PRESENTACIÓN DE LA GUÍA METODOLÓGICA  PARA LA ENSEÑANZA Y APRENDIZAJE DE LOS IDIOMAS MAYAS COMO L1 Y L2, EN LA SEDE CENTRAL DE LA ALMG, SEGÚN NOMBRAMIENTO  NOM-TEC-FAC. No. 002-2023 DE FECHA 02/02/2023 Y FORMULARIO DE VIATICO No. 07748 Y 08528</t>
  </si>
  <si>
    <r>
      <rPr>
        <b/>
        <sz val="10"/>
        <color theme="1"/>
        <rFont val="Arial"/>
        <family val="2"/>
      </rPr>
      <t xml:space="preserve">GLORIA ESPERANZA CAÁL SUN    </t>
    </r>
    <r>
      <rPr>
        <sz val="10"/>
        <color theme="1"/>
        <rFont val="Arial"/>
        <family val="2"/>
      </rPr>
      <t>TÉCNICO FACILITADOR DE IDIOMAS</t>
    </r>
  </si>
  <si>
    <t>POR PARTICIPAR EN EL TALLER PRESENCIAL SOBRE PRESENTACIÓN DE LA GUÍA METODOLÓGICA  PARA LA ENSEÑANZA Y APRENDIZAJE DE LOS IDIOMAS MAYAS COMO L1 Y L2, EN LA SEDE CENTRAL DE LA ALMG, SEGÚN NOMBRAMIENTO  NOM-TEC-FAC. No. 003-2023 DE FECHA 02/02/2023 Y FORMULARIO DE VIATICO No. 07749 Y 08529</t>
  </si>
  <si>
    <r>
      <rPr>
        <b/>
        <sz val="10"/>
        <color theme="1"/>
        <rFont val="Arial"/>
        <family val="2"/>
      </rPr>
      <t xml:space="preserve">ZOILA ESPERANZA POP CAAL   </t>
    </r>
    <r>
      <rPr>
        <sz val="10"/>
        <color theme="1"/>
        <rFont val="Arial"/>
        <family val="2"/>
      </rPr>
      <t>TÉCNICO FACILITADOR DE IDIOMAS</t>
    </r>
  </si>
  <si>
    <t>LISTADO DE VIAJES, COMUNIDAD LINGÜÍSTICA Q'ANJOB'AL</t>
  </si>
  <si>
    <t>Correspondiente al mes de Febrero del año 2023</t>
  </si>
  <si>
    <t>Entrega y revisión de expedientes para puesto de Técnico Traductor e Intérprete y Facilitador de Idiomas de la Comunidad Lingüística Q'anjob'al.</t>
  </si>
  <si>
    <t>María Felipe Nicolás, Técnico Administrativo.</t>
  </si>
  <si>
    <t>Reunión para presentar propuestas de acciones técnico- Pedagógico para implementar en el sistema educativo departamental éste año para fortalecer la Educación de los pueblos Originarios como diplomados, talleres, capacitaciones, festivales entre otros, además propuestas para institucionalizar la Mesa Técnica Departamental EBI.</t>
  </si>
  <si>
    <t>Juan Miguel Salvador González Toledo, Presidente de Comunidad Mayahablante, de la Comunidad Lingüística Qanjob'al</t>
  </si>
  <si>
    <t>Cabecera Departamental de Huehuetenango.</t>
  </si>
  <si>
    <t>LISTADO DE VIAJES, COMUNIDAD LINGÜÍSTICA Q'EQCHI'</t>
  </si>
  <si>
    <t>Correspondiente al mes Febrero 2023</t>
  </si>
  <si>
    <t>Persona Autorizada</t>
  </si>
  <si>
    <t>Costo del Boleto</t>
  </si>
  <si>
    <t>Monto de Viático</t>
  </si>
  <si>
    <t>Para asistir al taller de lanzamiento de los cursos de enseñana y aprendizaje de los idiomas mayas como L1 y L2.</t>
  </si>
  <si>
    <t>Dora Fidalia Chen Quim</t>
  </si>
  <si>
    <t>Leticia Floridalma Chiquin Bol</t>
  </si>
  <si>
    <t>José Maria Pereira Choc</t>
  </si>
  <si>
    <t>Alejandro Arturo Cú Cab</t>
  </si>
  <si>
    <t>Ana Lidia Choc Cac</t>
  </si>
  <si>
    <t>Para apoyar proceso de evaluacion lingüística.</t>
  </si>
  <si>
    <t>Municipio de Poptún, departamento del Petén.</t>
  </si>
  <si>
    <t>Para extender recibos 63-A2 por constancias de evaluacion lingüística del idioma Q'eqchi'.</t>
  </si>
  <si>
    <t>Mario Vidal Chun Yat</t>
  </si>
  <si>
    <t>LISTADO DE VIAJES, COMUNIDAD LINGÜÍSTICA SAKAPULTEKA</t>
  </si>
  <si>
    <t>Correspondiente al mes de Febrero de 2022</t>
  </si>
  <si>
    <t>Retirar bienes de la Comunidad Lingüística Sakapulteka/Tujaal en la unidad de almacén de la Sede Central de la Academia de las Lenguas Mayas de Guatemala.</t>
  </si>
  <si>
    <t>MIGUEL FELIPE PAJARITO           PRESIDENTE</t>
  </si>
  <si>
    <t>SEDE CENTRAL DE LA ALMG         3RA. CALLE 00-11 ZONA 10</t>
  </si>
  <si>
    <t>Taller de Lanzamiento de los cursos de enseñanza y aprendizaje de los idiomas mayas como L1 y L2. Y en la presentación de la Guía Metodológica para la enseñanza y aprendizaje de los idiomas mayas como L1 y L2.</t>
  </si>
  <si>
    <t>MICAELA ALONZO LÓPEZ                     FACILITADOR DE IDIOMA</t>
  </si>
  <si>
    <t>SEDE CENTRAL DE LA ALMG         3RA. CALLE 00-11 ZONA 11</t>
  </si>
  <si>
    <r>
      <t xml:space="preserve">LISTADO DE VIAJES, COMUNIDAD LINGÜÍSTICA </t>
    </r>
    <r>
      <rPr>
        <b/>
        <sz val="11"/>
        <rFont val="Arial"/>
        <family val="2"/>
      </rPr>
      <t>TEKTITEKA</t>
    </r>
  </si>
  <si>
    <t>Correspondiente al mes de Febrero de 2023</t>
  </si>
  <si>
    <t>___</t>
  </si>
  <si>
    <t>Entrega de Documentos de la 1° liquidación de Fondo Rotativo, renglón 061, renglón 151 y entrega de repostes Administrativo de la Comunidad Lingüística Tektiteka,</t>
  </si>
  <si>
    <t>Gefrey Carlin López López , Técnico Administrativo FinancieroComunidad Lingüística Tektiteka</t>
  </si>
  <si>
    <t>Sede Central de la Academia de las Lenguas Mayas de Guatemala, 3ra calle 00-11, Zona 10 Guatemala.</t>
  </si>
  <si>
    <t>______</t>
  </si>
  <si>
    <t>Participación en el taller de lanzamiento de los cursos de enseñanza y aprendizaje de los idiomas mayas como L1 y L2 y en la presentación de la guía metodológica para la enseñanza y aprendizaje de los idiomas mayas como L1 y L2</t>
  </si>
  <si>
    <t>Joel Elías Trigueros Méndez, Facilitador de Idiomas</t>
  </si>
  <si>
    <t>Festival Académico en el marco del Día Internacional de la Lengua Materna.</t>
  </si>
  <si>
    <t>Calixto Simón Pérez, Técnico Traductor e Intérprete</t>
  </si>
  <si>
    <t>Palacio Nacional de la Cultura, ciudad de Guatemala</t>
  </si>
  <si>
    <t>Mario Ismael Méndez Pérez, Presidente de Comunidad Mayahablante Tektiteka</t>
  </si>
  <si>
    <t>Participación en el acto inaugural de lanzamiento de investigaciones Lingüísticas y Sociolingüísticas del ejercicio fiscal 2023, y primer taller de capacitación dirigido a Técnicos Investigadores.</t>
  </si>
  <si>
    <t xml:space="preserve">César Hidain Baltazar González,  Técnico  Investigador </t>
  </si>
  <si>
    <t>LISTADO DE VIAJES, COMUNIDAD LINGÜÍSTICA TZ'UTUJIL</t>
  </si>
  <si>
    <t>Taller de lanzamiento y presentación de la guía metodológica para la enseñanza y aprendizaje del idioma maya L1 y L2</t>
  </si>
  <si>
    <t>Felipe Abraham Ixbalán Lacan</t>
  </si>
  <si>
    <t xml:space="preserve">Guatemala </t>
  </si>
  <si>
    <t>Coordinación sobre promocion y difusion de politicas linguisticas para el Decenio Internacional en el area Tz'utujil</t>
  </si>
  <si>
    <t>Juan Reanda Sapalú</t>
  </si>
  <si>
    <t xml:space="preserve">Planteamiento y coordinación interinstitucional para el rescate del idioma Tz'utujil </t>
  </si>
  <si>
    <t>San Miguel Panan, Suchitepequez</t>
  </si>
  <si>
    <t>Satera Alejandra Cox Och</t>
  </si>
  <si>
    <t xml:space="preserve">Maria Aracely Quiacaín Gonzalez </t>
  </si>
  <si>
    <t xml:space="preserve">Entrega de documentos administrativos </t>
  </si>
  <si>
    <t>Antonio Baldomero Gonzalez Quiacaín</t>
  </si>
  <si>
    <t>Acompañamiento a la Facilitadora en la coordinacion sobre poblacion con aprendizaje del idioma</t>
  </si>
  <si>
    <t>Juan Quiacaín Navichoc</t>
  </si>
  <si>
    <t xml:space="preserve">Chicacao, Suchitepequez </t>
  </si>
  <si>
    <t>Santiago Atitlán, Sololá</t>
  </si>
  <si>
    <t>LISTADO DE VIAJES, COMUNIDAD LINGÜÍSTICA USPANTEKA</t>
  </si>
  <si>
    <t>Asistir a la presentación de la guía metodológica para la enseñanza-aprendizaje de los idiomas mayas como L1 y L2 y a la validación de la Malla Curricular de la formación en derechos lingüísticos y culturales y la formación dirigido a mujeres mayas.</t>
  </si>
  <si>
    <t>Francisco Damián Tum, Facilitador de Idiomas de la Comunidad Lingüística Uspanteka</t>
  </si>
  <si>
    <t>Sede Central de la Academia de las Lenguas Mayas de Guatemala, Ciudad de Guatemala.</t>
  </si>
  <si>
    <t>LISTADO DE VIAJES, COMUNIDAD LINGÜÍSTICA CH'ORTI'</t>
  </si>
  <si>
    <t>Correspondiente al mes de FEBRERO 2023</t>
  </si>
  <si>
    <t>ENTREGAR DOCUMENTOS ADMINISTRATIVOS AL DEPARTAMENTO DE INFORMACIÓN PÚBLICA, INVENTARIO Y RECURSOS HUMANOS</t>
  </si>
  <si>
    <t>GREGORIO ESTUARDO LÓPEZ LORENZO</t>
  </si>
  <si>
    <t>SEDE CENTRAL ACADEMIA DE LAS LENGUAS MAYAS DE GUATEMALA.</t>
  </si>
  <si>
    <t>RETIRAR MATERIALES Y SUMINISTROS, UNIDAD DE ALMACÉN, SEGÚN NOMBRAMIENTO DE LA C.L. NO. 08-2023.</t>
  </si>
  <si>
    <t>PARTICIPAR EN EL ACTO INAUGURAL DEL LANZAMIENTO DE INVESTIGACIONES LINGÜÍSTICAS FISCAL 2023 Y PRIMER TALLER DE CAPACITACIÓN DIRIGIDO A TÉCNICOS INVESTIGADORES,</t>
  </si>
  <si>
    <t>ANA YOLANDA GARCÍA GUZMÁN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</si>
</sst>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1" formatCode="_-[$Q-7C86]* #,##0.00_-;\-[$Q-7C86]* #,##0.00_-;_-[$Q-7C86]* &quot;-&quot;??_-;_-@_-"/>
  </numFmts>
  <fonts count="43">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b/>
      <sz val="12"/>
      <color theme="1"/>
      <name val="Calibri"/>
      <family val="2"/>
      <scheme val="minor"/>
    </font>
    <font>
      <sz val="18"/>
      <color theme="1"/>
      <name val="Calibri"/>
      <family val="2"/>
      <scheme val="minor"/>
    </font>
    <font>
      <sz val="14"/>
      <color theme="1"/>
      <name val="Arial"/>
      <family val="2"/>
    </font>
    <font>
      <b/>
      <u/>
      <sz val="14"/>
      <color theme="1"/>
      <name val="Arial"/>
      <family val="2"/>
    </font>
    <font>
      <b/>
      <sz val="10"/>
      <color theme="1"/>
      <name val="Arial"/>
      <family val="2"/>
    </font>
    <font>
      <sz val="6"/>
      <color theme="1"/>
      <name val="Arial"/>
      <family val="2"/>
    </font>
    <font>
      <sz val="10"/>
      <color rgb="FF000000"/>
      <name val="Arial"/>
      <family val="2"/>
    </font>
    <font>
      <b/>
      <sz val="11"/>
      <name val="Arial"/>
      <family val="2"/>
    </font>
    <font>
      <sz val="11"/>
      <name val="Arial"/>
      <family val="2"/>
    </font>
    <font>
      <sz val="6"/>
      <name val="Calibri"/>
      <family val="2"/>
      <scheme val="minor"/>
    </font>
    <font>
      <sz val="8"/>
      <name val="Calibri"/>
      <family val="2"/>
      <scheme val="minor"/>
    </font>
  </fonts>
  <fills count="3">
    <fill>
      <patternFill patternType="none"/>
    </fill>
    <fill>
      <patternFill patternType="gray125"/>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s>
  <cellStyleXfs count="4">
    <xf numFmtId="0" fontId="0" fillId="0" borderId="0"/>
    <xf numFmtId="44" fontId="4" fillId="0" borderId="0" applyFont="0" applyFill="0" applyBorder="0" applyAlignment="0" applyProtection="0"/>
    <xf numFmtId="0" fontId="8" fillId="0" borderId="0"/>
    <xf numFmtId="0" fontId="4" fillId="0" borderId="0"/>
  </cellStyleXfs>
  <cellXfs count="506">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0" fillId="0" borderId="1" xfId="0" applyBorder="1" applyAlignment="1">
      <alignment horizontal="center" vertical="center" wrapText="1"/>
    </xf>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3" fillId="0" borderId="21" xfId="0" applyFont="1" applyBorder="1" applyAlignment="1">
      <alignment horizontal="center"/>
    </xf>
    <xf numFmtId="0" fontId="5" fillId="0" borderId="8" xfId="0" applyFont="1" applyBorder="1" applyAlignment="1">
      <alignment horizontal="center" vertical="center"/>
    </xf>
    <xf numFmtId="0" fontId="3" fillId="0" borderId="24" xfId="0" applyFont="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8" xfId="0" applyBorder="1" applyAlignment="1">
      <alignment horizontal="center" vertical="center"/>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1" xfId="0" applyBorder="1"/>
    <xf numFmtId="165" fontId="0" fillId="0" borderId="1" xfId="0" applyNumberFormat="1" applyBorder="1" applyAlignment="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0" fillId="0" borderId="1" xfId="0" applyBorder="1" applyAlignment="1">
      <alignment horizontal="center"/>
    </xf>
    <xf numFmtId="0" fontId="7" fillId="0" borderId="1" xfId="0" applyFont="1" applyBorder="1" applyAlignment="1">
      <alignment horizontal="center" vertical="center" wrapText="1"/>
    </xf>
    <xf numFmtId="0" fontId="3" fillId="0" borderId="17"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justify"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xf>
    <xf numFmtId="8" fontId="20" fillId="0" borderId="1" xfId="0" applyNumberFormat="1" applyFont="1" applyFill="1" applyBorder="1" applyAlignment="1">
      <alignment horizontal="center" wrapText="1"/>
    </xf>
    <xf numFmtId="0" fontId="21" fillId="0" borderId="1" xfId="0" applyFont="1" applyBorder="1"/>
    <xf numFmtId="0" fontId="21" fillId="0" borderId="8" xfId="0" applyFont="1" applyBorder="1"/>
    <xf numFmtId="0" fontId="3" fillId="0" borderId="0" xfId="0" applyFont="1" applyBorder="1"/>
    <xf numFmtId="0" fontId="0" fillId="0" borderId="0" xfId="0" applyBorder="1" applyAlignment="1">
      <alignment horizontal="center" vertical="center"/>
    </xf>
    <xf numFmtId="0" fontId="0" fillId="0" borderId="25" xfId="0" applyBorder="1"/>
    <xf numFmtId="0" fontId="5" fillId="2" borderId="0" xfId="0"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0" fontId="23" fillId="0" borderId="1" xfId="0" applyFont="1" applyBorder="1" applyAlignment="1">
      <alignment horizontal="center"/>
    </xf>
    <xf numFmtId="0" fontId="7" fillId="0" borderId="0" xfId="0" applyFont="1" applyAlignment="1">
      <alignment horizontal="center"/>
    </xf>
    <xf numFmtId="0" fontId="24" fillId="0" borderId="31" xfId="0" applyFont="1" applyBorder="1" applyAlignment="1">
      <alignment horizontal="center" vertical="center"/>
    </xf>
    <xf numFmtId="165" fontId="24" fillId="0" borderId="1" xfId="0" applyNumberFormat="1" applyFont="1" applyBorder="1" applyAlignment="1">
      <alignment horizontal="center" vertical="center" wrapText="1"/>
    </xf>
    <xf numFmtId="165" fontId="24" fillId="0" borderId="19" xfId="0" applyNumberFormat="1" applyFont="1" applyBorder="1" applyAlignment="1">
      <alignment horizontal="center" vertical="center" wrapText="1"/>
    </xf>
    <xf numFmtId="166" fontId="6" fillId="0" borderId="0" xfId="0" applyNumberFormat="1" applyFont="1" applyBorder="1" applyAlignment="1">
      <alignment vertical="center"/>
    </xf>
    <xf numFmtId="165" fontId="0" fillId="0" borderId="0" xfId="0" applyNumberFormat="1" applyBorder="1" applyAlignment="1">
      <alignment horizontal="center"/>
    </xf>
    <xf numFmtId="0" fontId="3" fillId="0" borderId="1" xfId="0" applyFont="1" applyBorder="1" applyAlignment="1">
      <alignment horizontal="center"/>
    </xf>
    <xf numFmtId="0" fontId="25" fillId="0" borderId="6" xfId="0" applyFont="1" applyBorder="1" applyAlignment="1">
      <alignment horizontal="center"/>
    </xf>
    <xf numFmtId="0" fontId="5" fillId="0" borderId="0" xfId="0" applyFont="1" applyBorder="1"/>
    <xf numFmtId="44" fontId="0" fillId="0" borderId="0" xfId="0" applyNumberFormat="1" applyBorder="1"/>
    <xf numFmtId="44" fontId="0" fillId="0" borderId="1" xfId="0" applyNumberFormat="1" applyBorder="1"/>
    <xf numFmtId="0" fontId="19" fillId="0" borderId="1" xfId="0" applyFont="1" applyBorder="1" applyAlignment="1">
      <alignment vertical="top"/>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19" fillId="0" borderId="1" xfId="0" applyFont="1" applyBorder="1" applyAlignment="1">
      <alignment horizontal="lef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169"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0" xfId="0" applyBorder="1" applyAlignment="1">
      <alignment vertical="center"/>
    </xf>
    <xf numFmtId="164" fontId="0" fillId="0" borderId="0" xfId="0" applyNumberFormat="1" applyBorder="1" applyAlignment="1">
      <alignment vertical="center"/>
    </xf>
    <xf numFmtId="0" fontId="0" fillId="0" borderId="28" xfId="0" applyBorder="1" applyAlignment="1">
      <alignment horizontal="center" vertical="center"/>
    </xf>
    <xf numFmtId="0" fontId="0" fillId="0" borderId="35" xfId="0" applyBorder="1" applyAlignment="1">
      <alignment horizontal="center" vertical="center"/>
    </xf>
    <xf numFmtId="0" fontId="0" fillId="0" borderId="35" xfId="0" applyBorder="1"/>
    <xf numFmtId="0" fontId="0" fillId="0" borderId="29" xfId="0" applyBorder="1" applyAlignment="1">
      <alignment horizontal="center" vertical="center"/>
    </xf>
    <xf numFmtId="166" fontId="5" fillId="0" borderId="29" xfId="0" applyNumberFormat="1" applyFont="1" applyBorder="1" applyAlignment="1">
      <alignment vertical="center"/>
    </xf>
    <xf numFmtId="0" fontId="0" fillId="0" borderId="39" xfId="0" applyBorder="1" applyAlignment="1">
      <alignment horizontal="center" vertical="center"/>
    </xf>
    <xf numFmtId="0" fontId="0" fillId="0" borderId="39" xfId="0" applyBorder="1"/>
    <xf numFmtId="166" fontId="5" fillId="0" borderId="39" xfId="0" applyNumberFormat="1" applyFont="1" applyBorder="1" applyAlignment="1">
      <alignment vertical="center"/>
    </xf>
    <xf numFmtId="0" fontId="13" fillId="0" borderId="1" xfId="0" applyFont="1" applyBorder="1" applyAlignment="1">
      <alignment horizontal="center"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0" fillId="0" borderId="1" xfId="0" applyBorder="1" applyAlignment="1">
      <alignment horizontal="justify" vertical="center" wrapText="1"/>
    </xf>
    <xf numFmtId="44" fontId="0" fillId="0" borderId="1" xfId="1" applyFont="1" applyBorder="1" applyAlignment="1">
      <alignment horizontal="right" vertical="center"/>
    </xf>
    <xf numFmtId="44" fontId="0" fillId="0" borderId="1" xfId="1" applyFont="1" applyBorder="1" applyAlignment="1">
      <alignment vertical="center"/>
    </xf>
    <xf numFmtId="44" fontId="0" fillId="0" borderId="0" xfId="1" applyFont="1" applyBorder="1"/>
    <xf numFmtId="164" fontId="0" fillId="0" borderId="1" xfId="0" applyNumberFormat="1" applyBorder="1"/>
    <xf numFmtId="0" fontId="25" fillId="0" borderId="21"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7" fillId="0" borderId="0"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0" xfId="0" applyFill="1"/>
    <xf numFmtId="0" fontId="21" fillId="0" borderId="0" xfId="0" applyFont="1" applyBorder="1"/>
    <xf numFmtId="168" fontId="6" fillId="2" borderId="1" xfId="0" applyNumberFormat="1" applyFont="1" applyFill="1" applyBorder="1" applyAlignment="1">
      <alignment horizontal="center" vertical="center"/>
    </xf>
    <xf numFmtId="0" fontId="0" fillId="0" borderId="16" xfId="0" applyBorder="1" applyAlignment="1">
      <alignment horizontal="center" vertical="center"/>
    </xf>
    <xf numFmtId="0" fontId="32" fillId="0" borderId="1" xfId="0" applyFont="1" applyBorder="1" applyAlignment="1">
      <alignment horizontal="center"/>
    </xf>
    <xf numFmtId="44" fontId="26" fillId="2" borderId="1" xfId="0" applyNumberFormat="1" applyFont="1" applyFill="1" applyBorder="1" applyAlignment="1">
      <alignment horizontal="center" vertical="center" wrapText="1"/>
    </xf>
    <xf numFmtId="44" fontId="26" fillId="2" borderId="19" xfId="0" applyNumberFormat="1" applyFont="1" applyFill="1" applyBorder="1" applyAlignment="1">
      <alignment horizontal="center" vertical="center" wrapText="1"/>
    </xf>
    <xf numFmtId="0" fontId="26" fillId="0" borderId="15" xfId="0" applyFont="1" applyBorder="1" applyAlignment="1">
      <alignment horizontal="center"/>
    </xf>
    <xf numFmtId="44" fontId="26" fillId="2" borderId="8" xfId="0" applyNumberFormat="1" applyFont="1" applyFill="1" applyBorder="1" applyAlignment="1">
      <alignment horizontal="center" vertical="center" wrapText="1"/>
    </xf>
    <xf numFmtId="44" fontId="26" fillId="2" borderId="46" xfId="0" applyNumberFormat="1" applyFont="1" applyFill="1" applyBorder="1" applyAlignment="1">
      <alignment horizontal="center" vertical="center" wrapText="1"/>
    </xf>
    <xf numFmtId="0" fontId="26" fillId="0" borderId="1" xfId="0" applyFont="1" applyBorder="1" applyAlignment="1">
      <alignment horizontal="center"/>
    </xf>
    <xf numFmtId="0" fontId="32" fillId="0" borderId="17" xfId="0" applyFont="1" applyBorder="1" applyAlignment="1">
      <alignment horizontal="center"/>
    </xf>
    <xf numFmtId="0" fontId="26" fillId="0" borderId="6" xfId="0" applyFont="1" applyBorder="1" applyAlignment="1">
      <alignment horizontal="center"/>
    </xf>
    <xf numFmtId="44" fontId="26" fillId="0" borderId="6" xfId="0" applyNumberFormat="1" applyFont="1" applyBorder="1" applyAlignment="1">
      <alignment horizontal="center" vertical="center" wrapText="1"/>
    </xf>
    <xf numFmtId="44" fontId="26" fillId="2" borderId="7" xfId="0" applyNumberFormat="1" applyFont="1" applyFill="1" applyBorder="1" applyAlignment="1">
      <alignment horizontal="center" vertical="center" wrapText="1"/>
    </xf>
    <xf numFmtId="44" fontId="19" fillId="0" borderId="1" xfId="0" applyNumberFormat="1" applyFont="1" applyBorder="1" applyAlignment="1">
      <alignment horizontal="left" vertical="top" wrapText="1"/>
    </xf>
    <xf numFmtId="0" fontId="0" fillId="0" borderId="0" xfId="0"/>
    <xf numFmtId="0" fontId="4" fillId="0" borderId="0" xfId="3" applyAlignment="1">
      <alignment horizontal="center"/>
    </xf>
    <xf numFmtId="0" fontId="3" fillId="0" borderId="24" xfId="3" applyFont="1" applyBorder="1" applyAlignment="1">
      <alignment horizontal="center"/>
    </xf>
    <xf numFmtId="0" fontId="3" fillId="0" borderId="17" xfId="3" applyFont="1" applyBorder="1" applyAlignment="1">
      <alignment horizontal="center"/>
    </xf>
    <xf numFmtId="0" fontId="4" fillId="0" borderId="11" xfId="3" applyBorder="1" applyAlignment="1">
      <alignment vertical="center"/>
    </xf>
    <xf numFmtId="0" fontId="15" fillId="0" borderId="1" xfId="3" applyFont="1" applyBorder="1" applyAlignment="1">
      <alignment horizontal="center" vertical="center"/>
    </xf>
    <xf numFmtId="0" fontId="16" fillId="0" borderId="1" xfId="3" applyFont="1" applyFill="1" applyBorder="1" applyAlignment="1">
      <alignment horizontal="center" vertical="center" wrapText="1"/>
    </xf>
    <xf numFmtId="165" fontId="15" fillId="0" borderId="1" xfId="3" applyNumberFormat="1" applyFont="1" applyBorder="1" applyAlignment="1">
      <alignment horizontal="left" vertical="center" wrapText="1"/>
    </xf>
    <xf numFmtId="0" fontId="4" fillId="0" borderId="11" xfId="3" applyBorder="1"/>
    <xf numFmtId="0" fontId="4" fillId="0" borderId="1" xfId="3" applyBorder="1"/>
    <xf numFmtId="0" fontId="15" fillId="0" borderId="1" xfId="3" applyFont="1" applyBorder="1" applyAlignment="1">
      <alignment horizontal="left"/>
    </xf>
    <xf numFmtId="170" fontId="15" fillId="0" borderId="1" xfId="3" applyNumberFormat="1" applyFont="1" applyBorder="1" applyAlignment="1">
      <alignment horizontal="left"/>
    </xf>
    <xf numFmtId="44" fontId="0" fillId="0" borderId="8" xfId="1" applyFont="1" applyBorder="1" applyAlignment="1">
      <alignment horizontal="center" vertical="center"/>
    </xf>
    <xf numFmtId="44" fontId="0" fillId="0" borderId="1" xfId="1" applyFont="1" applyBorder="1" applyAlignment="1">
      <alignment horizontal="center" vertical="center"/>
    </xf>
    <xf numFmtId="0" fontId="3" fillId="0" borderId="1" xfId="0" applyFont="1" applyBorder="1" applyAlignment="1">
      <alignment horizontal="center" vertical="center"/>
    </xf>
    <xf numFmtId="44" fontId="0" fillId="0" borderId="1" xfId="1" applyFont="1" applyBorder="1" applyAlignment="1">
      <alignment horizontal="center" vertical="center" wrapText="1"/>
    </xf>
    <xf numFmtId="44" fontId="0" fillId="0" borderId="8" xfId="1" applyFont="1" applyBorder="1" applyAlignment="1">
      <alignment horizontal="center" vertical="center" wrapText="1"/>
    </xf>
    <xf numFmtId="0" fontId="19" fillId="0" borderId="1" xfId="0" applyFont="1" applyBorder="1" applyAlignment="1">
      <alignment horizontal="center" vertical="center"/>
    </xf>
    <xf numFmtId="44" fontId="19" fillId="0" borderId="8" xfId="0" applyNumberFormat="1" applyFont="1" applyBorder="1" applyAlignment="1">
      <alignment horizontal="left" vertical="center" wrapText="1"/>
    </xf>
    <xf numFmtId="0" fontId="7" fillId="0" borderId="0" xfId="0" applyFont="1" applyBorder="1" applyAlignment="1">
      <alignment horizontal="left" vertical="top"/>
    </xf>
    <xf numFmtId="0" fontId="3" fillId="0" borderId="0" xfId="0" applyFont="1" applyBorder="1" applyAlignment="1">
      <alignment horizontal="center"/>
    </xf>
    <xf numFmtId="169" fontId="0" fillId="2" borderId="0" xfId="1" applyNumberFormat="1" applyFont="1" applyFill="1" applyBorder="1" applyAlignment="1">
      <alignment vertical="top"/>
    </xf>
    <xf numFmtId="0" fontId="30" fillId="0" borderId="0" xfId="0" applyFont="1" applyBorder="1" applyAlignment="1">
      <alignment horizontal="center" vertical="justify"/>
    </xf>
    <xf numFmtId="0" fontId="20" fillId="0" borderId="1" xfId="0" applyFont="1" applyBorder="1" applyAlignment="1">
      <alignment horizontal="center" vertical="center"/>
    </xf>
    <xf numFmtId="171" fontId="30" fillId="0" borderId="1" xfId="0" applyNumberFormat="1" applyFont="1" applyBorder="1" applyAlignment="1">
      <alignment horizontal="center" vertical="center" wrapText="1"/>
    </xf>
    <xf numFmtId="0" fontId="20" fillId="0" borderId="31" xfId="0" applyFont="1" applyBorder="1" applyAlignment="1">
      <alignment horizontal="center" vertical="center"/>
    </xf>
    <xf numFmtId="171" fontId="30" fillId="0" borderId="19" xfId="0" applyNumberFormat="1" applyFont="1" applyBorder="1" applyAlignment="1">
      <alignment horizontal="center" vertical="center" wrapText="1"/>
    </xf>
    <xf numFmtId="0" fontId="20" fillId="0" borderId="5" xfId="0" applyFont="1" applyBorder="1" applyAlignment="1">
      <alignment horizontal="center" vertical="center"/>
    </xf>
    <xf numFmtId="0" fontId="20" fillId="0" borderId="6" xfId="0" applyFont="1" applyBorder="1" applyAlignment="1">
      <alignment horizontal="center" vertical="center"/>
    </xf>
    <xf numFmtId="171" fontId="30" fillId="0" borderId="6" xfId="0" applyNumberFormat="1" applyFont="1" applyBorder="1" applyAlignment="1">
      <alignment horizontal="center" vertical="center" wrapText="1"/>
    </xf>
    <xf numFmtId="171" fontId="30" fillId="0" borderId="7" xfId="0" applyNumberFormat="1" applyFont="1" applyBorder="1" applyAlignment="1">
      <alignment horizontal="center" vertical="center" wrapText="1"/>
    </xf>
    <xf numFmtId="0" fontId="20" fillId="0" borderId="50" xfId="0" applyFont="1" applyBorder="1" applyAlignment="1">
      <alignment horizontal="center" vertical="center"/>
    </xf>
    <xf numFmtId="0" fontId="20" fillId="0" borderId="8" xfId="0" applyFont="1" applyBorder="1" applyAlignment="1">
      <alignment horizontal="center" vertical="center"/>
    </xf>
    <xf numFmtId="171" fontId="30" fillId="0" borderId="8" xfId="0" applyNumberFormat="1" applyFont="1" applyBorder="1" applyAlignment="1">
      <alignment horizontal="center" vertical="center" wrapText="1"/>
    </xf>
    <xf numFmtId="171" fontId="30" fillId="0" borderId="46" xfId="0" applyNumberFormat="1" applyFont="1" applyBorder="1" applyAlignment="1">
      <alignment horizontal="center" vertical="center" wrapText="1"/>
    </xf>
    <xf numFmtId="0" fontId="1" fillId="0" borderId="0" xfId="0" applyFont="1"/>
    <xf numFmtId="0" fontId="1" fillId="0" borderId="18" xfId="0" applyFont="1" applyBorder="1"/>
    <xf numFmtId="0" fontId="1" fillId="0" borderId="34" xfId="0" applyFont="1" applyBorder="1" applyAlignment="1">
      <alignment horizontal="center"/>
    </xf>
    <xf numFmtId="0" fontId="37" fillId="0" borderId="1" xfId="0" applyFont="1" applyBorder="1" applyAlignment="1">
      <alignment horizontal="center"/>
    </xf>
    <xf numFmtId="0" fontId="29" fillId="0" borderId="31"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164" fontId="20" fillId="0" borderId="1" xfId="0" applyNumberFormat="1" applyFont="1" applyBorder="1" applyAlignment="1">
      <alignment vertical="top"/>
    </xf>
    <xf numFmtId="0" fontId="26" fillId="0" borderId="0" xfId="0" applyFont="1" applyBorder="1" applyAlignment="1">
      <alignment horizontal="center" vertical="center"/>
    </xf>
    <xf numFmtId="164" fontId="26" fillId="0" borderId="0" xfId="0" applyNumberFormat="1" applyFont="1" applyBorder="1" applyAlignment="1">
      <alignment vertical="center"/>
    </xf>
    <xf numFmtId="0" fontId="1" fillId="0" borderId="51" xfId="0" applyFont="1" applyBorder="1"/>
    <xf numFmtId="164" fontId="20" fillId="0" borderId="19" xfId="0" applyNumberFormat="1" applyFont="1" applyBorder="1" applyAlignment="1">
      <alignment vertical="top"/>
    </xf>
    <xf numFmtId="0" fontId="29" fillId="0" borderId="5" xfId="0" applyFont="1" applyBorder="1" applyAlignment="1">
      <alignment horizontal="center" vertical="top"/>
    </xf>
    <xf numFmtId="0" fontId="1" fillId="0" borderId="6" xfId="0" applyFont="1" applyBorder="1" applyAlignment="1">
      <alignment horizontal="center" vertical="top"/>
    </xf>
    <xf numFmtId="0" fontId="1" fillId="0" borderId="6" xfId="0" applyFont="1" applyBorder="1" applyAlignment="1">
      <alignment horizontal="center"/>
    </xf>
    <xf numFmtId="164" fontId="20" fillId="0" borderId="6" xfId="0" applyNumberFormat="1" applyFont="1" applyBorder="1" applyAlignment="1">
      <alignment vertical="top"/>
    </xf>
    <xf numFmtId="164" fontId="20" fillId="0" borderId="7" xfId="0" applyNumberFormat="1" applyFont="1" applyBorder="1" applyAlignment="1">
      <alignment vertical="top"/>
    </xf>
    <xf numFmtId="0" fontId="0" fillId="0" borderId="0" xfId="0" quotePrefix="1" applyBorder="1"/>
    <xf numFmtId="166" fontId="5" fillId="0" borderId="0" xfId="0" applyNumberFormat="1" applyFont="1" applyBorder="1" applyAlignment="1">
      <alignment vertical="center"/>
    </xf>
    <xf numFmtId="0" fontId="19" fillId="0" borderId="0" xfId="0" applyFont="1"/>
    <xf numFmtId="0" fontId="19" fillId="0" borderId="0" xfId="0" applyFont="1" applyAlignment="1">
      <alignment horizontal="center"/>
    </xf>
    <xf numFmtId="0" fontId="41" fillId="0" borderId="24" xfId="0" applyFont="1" applyBorder="1" applyAlignment="1">
      <alignment horizontal="center"/>
    </xf>
    <xf numFmtId="0" fontId="41" fillId="0" borderId="17" xfId="0" applyFont="1" applyBorder="1" applyAlignment="1">
      <alignment horizontal="center"/>
    </xf>
    <xf numFmtId="0" fontId="22" fillId="0" borderId="11" xfId="0" applyFont="1" applyBorder="1" applyAlignment="1">
      <alignment vertical="top"/>
    </xf>
    <xf numFmtId="0" fontId="22" fillId="0" borderId="1" xfId="0" applyFont="1" applyBorder="1" applyAlignment="1">
      <alignment horizontal="center" vertical="top"/>
    </xf>
    <xf numFmtId="0" fontId="22" fillId="0" borderId="1" xfId="0" applyFont="1" applyBorder="1" applyAlignment="1">
      <alignment vertical="top"/>
    </xf>
    <xf numFmtId="165" fontId="22" fillId="0" borderId="1" xfId="0" applyNumberFormat="1" applyFont="1" applyBorder="1" applyAlignment="1">
      <alignment vertical="top"/>
    </xf>
    <xf numFmtId="0" fontId="19" fillId="0" borderId="3" xfId="0" applyFont="1" applyBorder="1" applyAlignment="1">
      <alignment horizontal="center" vertical="center"/>
    </xf>
    <xf numFmtId="0" fontId="42" fillId="0" borderId="3" xfId="0" applyFont="1" applyBorder="1" applyAlignment="1">
      <alignment horizontal="center" vertical="center"/>
    </xf>
    <xf numFmtId="165" fontId="22" fillId="0" borderId="3" xfId="0" applyNumberFormat="1" applyFont="1" applyBorder="1" applyAlignment="1">
      <alignment vertical="center"/>
    </xf>
    <xf numFmtId="0" fontId="31" fillId="0" borderId="0" xfId="0" applyFont="1" applyBorder="1" applyAlignment="1">
      <alignment horizontal="center" vertical="center"/>
    </xf>
    <xf numFmtId="165" fontId="6" fillId="0" borderId="0" xfId="0" applyNumberFormat="1" applyFont="1" applyBorder="1" applyAlignment="1">
      <alignment vertical="center"/>
    </xf>
    <xf numFmtId="0" fontId="0" fillId="0" borderId="3" xfId="0" applyBorder="1" applyAlignment="1">
      <alignment horizontal="center"/>
    </xf>
    <xf numFmtId="0" fontId="0" fillId="0" borderId="3" xfId="0" applyBorder="1" applyAlignment="1">
      <alignment horizontal="center" vertical="center"/>
    </xf>
    <xf numFmtId="0" fontId="0" fillId="0" borderId="17" xfId="0" applyBorder="1" applyAlignment="1">
      <alignment horizontal="center" vertical="center"/>
    </xf>
    <xf numFmtId="0" fontId="0" fillId="0" borderId="3" xfId="0" applyBorder="1" applyAlignment="1">
      <alignment horizontal="center" wrapText="1"/>
    </xf>
    <xf numFmtId="0" fontId="0" fillId="0" borderId="17" xfId="0" applyBorder="1" applyAlignment="1">
      <alignment horizontal="center" wrapText="1"/>
    </xf>
    <xf numFmtId="0" fontId="0" fillId="0" borderId="1" xfId="0" applyFill="1" applyBorder="1" applyAlignment="1">
      <alignment horizontal="left" wrapText="1"/>
    </xf>
    <xf numFmtId="0" fontId="19" fillId="0" borderId="1" xfId="0" applyFont="1" applyFill="1" applyBorder="1" applyAlignment="1">
      <alignment wrapText="1"/>
    </xf>
    <xf numFmtId="0" fontId="0" fillId="0" borderId="4" xfId="0" applyBorder="1" applyAlignment="1">
      <alignment horizontal="center" wrapText="1"/>
    </xf>
    <xf numFmtId="0" fontId="0" fillId="0" borderId="32" xfId="0" applyBorder="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0" fillId="0" borderId="2" xfId="0" applyBorder="1" applyAlignment="1">
      <alignment horizontal="center"/>
    </xf>
    <xf numFmtId="0" fontId="0" fillId="0" borderId="6" xfId="0" applyBorder="1" applyAlignment="1">
      <alignment horizontal="center" vertical="center"/>
    </xf>
    <xf numFmtId="0" fontId="0" fillId="0" borderId="6" xfId="0" applyBorder="1" applyAlignment="1">
      <alignment horizontal="center" wrapText="1"/>
    </xf>
    <xf numFmtId="0" fontId="0" fillId="0" borderId="7" xfId="0" applyBorder="1" applyAlignment="1">
      <alignment horizontal="center" wrapText="1"/>
    </xf>
    <xf numFmtId="0" fontId="21" fillId="0" borderId="8" xfId="0" applyFont="1" applyBorder="1" applyAlignment="1">
      <alignment horizontal="center" wrapText="1"/>
    </xf>
    <xf numFmtId="0" fontId="21" fillId="0" borderId="8" xfId="0" applyFont="1" applyBorder="1" applyAlignment="1">
      <alignment horizont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0" xfId="0" applyFont="1" applyBorder="1" applyAlignment="1">
      <alignment horizontal="center" wrapText="1"/>
    </xf>
    <xf numFmtId="0" fontId="21" fillId="0" borderId="0" xfId="0" applyFont="1" applyBorder="1" applyAlignment="1">
      <alignment horizontal="center"/>
    </xf>
    <xf numFmtId="0" fontId="0" fillId="0" borderId="0" xfId="0" applyBorder="1" applyAlignment="1">
      <alignment horizontal="left" wrapText="1"/>
    </xf>
    <xf numFmtId="0" fontId="0" fillId="0" borderId="0" xfId="0" applyBorder="1" applyAlignment="1">
      <alignment horizontal="center"/>
    </xf>
    <xf numFmtId="0" fontId="0" fillId="0" borderId="0" xfId="0" applyBorder="1" applyAlignment="1">
      <alignment horizontal="center" wrapText="1"/>
    </xf>
    <xf numFmtId="0" fontId="7" fillId="0" borderId="0" xfId="0" applyFont="1" applyBorder="1" applyAlignment="1">
      <alignment horizontal="center" vertical="center"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1" xfId="0" applyBorder="1" applyAlignment="1">
      <alignment horizontal="center" vertical="center" wrapText="1"/>
    </xf>
    <xf numFmtId="0" fontId="6" fillId="0" borderId="11" xfId="0" applyFont="1" applyBorder="1" applyAlignment="1">
      <alignment horizontal="center" vertical="center" wrapText="1"/>
    </xf>
    <xf numFmtId="0" fontId="0" fillId="0" borderId="13" xfId="0" applyBorder="1" applyAlignment="1">
      <alignment horizontal="center" vertical="center" wrapText="1"/>
    </xf>
    <xf numFmtId="0" fontId="6" fillId="0" borderId="0" xfId="0" applyFont="1" applyFill="1" applyBorder="1" applyAlignment="1">
      <alignment horizontal="center" vertical="center" wrapText="1"/>
    </xf>
    <xf numFmtId="0" fontId="23" fillId="0" borderId="3"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19" xfId="0" applyFont="1" applyBorder="1" applyAlignment="1">
      <alignment horizontal="center" wrapText="1"/>
    </xf>
    <xf numFmtId="0" fontId="24" fillId="0" borderId="1" xfId="0" applyFont="1" applyBorder="1" applyAlignment="1">
      <alignment horizontal="justify" vertical="justify"/>
    </xf>
    <xf numFmtId="0" fontId="24" fillId="0" borderId="1" xfId="0" applyFont="1" applyBorder="1" applyAlignment="1">
      <alignment horizontal="justify" vertical="top" wrapText="1"/>
    </xf>
    <xf numFmtId="0" fontId="24" fillId="0" borderId="1" xfId="0" applyFont="1" applyBorder="1" applyAlignment="1">
      <alignment horizontal="justify" vertical="justify" wrapText="1"/>
    </xf>
    <xf numFmtId="0" fontId="23" fillId="0" borderId="2" xfId="0" applyFont="1" applyBorder="1" applyAlignment="1">
      <alignment horizontal="center"/>
    </xf>
    <xf numFmtId="0" fontId="23" fillId="0" borderId="31"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6" fillId="0" borderId="0" xfId="0" applyFont="1" applyBorder="1" applyAlignment="1">
      <alignment horizontal="center" vertical="center" wrapText="1"/>
    </xf>
    <xf numFmtId="0" fontId="26" fillId="0" borderId="47" xfId="0" applyFont="1" applyBorder="1" applyAlignment="1">
      <alignment horizontal="center" vertical="center"/>
    </xf>
    <xf numFmtId="0" fontId="26" fillId="0" borderId="13" xfId="0" applyFont="1" applyBorder="1" applyAlignment="1">
      <alignment horizontal="center" vertical="center"/>
    </xf>
    <xf numFmtId="0" fontId="26" fillId="0" borderId="48" xfId="0" applyFont="1" applyBorder="1" applyAlignment="1">
      <alignment horizontal="center" vertical="center"/>
    </xf>
    <xf numFmtId="0" fontId="26" fillId="0" borderId="21" xfId="0" applyFont="1" applyBorder="1" applyAlignment="1">
      <alignment horizontal="center" vertical="center"/>
    </xf>
    <xf numFmtId="0" fontId="26" fillId="0" borderId="11" xfId="0" applyFont="1" applyBorder="1" applyAlignment="1">
      <alignment horizontal="left"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xf numFmtId="0" fontId="32" fillId="0" borderId="4" xfId="0" applyFont="1" applyBorder="1" applyAlignment="1">
      <alignment horizontal="center" wrapText="1"/>
    </xf>
    <xf numFmtId="0" fontId="32" fillId="0" borderId="32" xfId="0" applyFont="1" applyBorder="1" applyAlignment="1">
      <alignment horizontal="center" wrapText="1"/>
    </xf>
    <xf numFmtId="0" fontId="26" fillId="0" borderId="11" xfId="0" applyFont="1" applyBorder="1" applyAlignment="1">
      <alignment horizontal="left" vertical="center" wrapText="1"/>
    </xf>
    <xf numFmtId="0" fontId="26" fillId="0" borderId="12" xfId="0" applyFont="1" applyBorder="1" applyAlignment="1">
      <alignment horizontal="left" vertical="center" wrapText="1"/>
    </xf>
    <xf numFmtId="0" fontId="26" fillId="0" borderId="13" xfId="0" applyFont="1" applyBorder="1" applyAlignment="1">
      <alignment horizontal="left" vertical="center" wrapText="1"/>
    </xf>
    <xf numFmtId="0" fontId="26" fillId="0" borderId="11" xfId="0" applyFont="1" applyBorder="1" applyAlignment="1">
      <alignment horizontal="center" wrapText="1"/>
    </xf>
    <xf numFmtId="0" fontId="26" fillId="0" borderId="13" xfId="0" applyFont="1" applyBorder="1" applyAlignment="1">
      <alignment horizontal="center" wrapText="1"/>
    </xf>
    <xf numFmtId="0" fontId="26" fillId="2" borderId="11" xfId="0" applyFont="1" applyFill="1" applyBorder="1" applyAlignment="1">
      <alignment horizontal="center" vertical="center" wrapText="1"/>
    </xf>
    <xf numFmtId="0" fontId="26" fillId="2" borderId="13" xfId="0" applyFont="1" applyFill="1" applyBorder="1" applyAlignment="1">
      <alignment horizontal="center" vertical="center" wrapText="1"/>
    </xf>
    <xf numFmtId="0" fontId="26" fillId="2" borderId="11" xfId="0" applyFont="1" applyFill="1" applyBorder="1" applyAlignment="1">
      <alignment horizontal="left" vertical="top" wrapText="1"/>
    </xf>
    <xf numFmtId="0" fontId="26" fillId="2" borderId="12" xfId="0" applyFont="1" applyFill="1" applyBorder="1" applyAlignment="1">
      <alignment horizontal="left" vertical="top" wrapText="1"/>
    </xf>
    <xf numFmtId="0" fontId="26" fillId="2" borderId="13" xfId="0" applyFont="1" applyFill="1" applyBorder="1" applyAlignment="1">
      <alignment horizontal="left" vertical="top" wrapText="1"/>
    </xf>
    <xf numFmtId="0" fontId="26" fillId="2" borderId="1" xfId="0" applyFont="1" applyFill="1" applyBorder="1" applyAlignment="1">
      <alignment horizontal="center" vertical="center" wrapText="1"/>
    </xf>
    <xf numFmtId="0" fontId="32" fillId="0" borderId="3" xfId="0" applyFont="1" applyBorder="1" applyAlignment="1">
      <alignment horizontal="center" vertical="center"/>
    </xf>
    <xf numFmtId="0" fontId="32" fillId="0" borderId="17" xfId="0" applyFont="1" applyBorder="1" applyAlignment="1">
      <alignment horizontal="center" vertical="center"/>
    </xf>
    <xf numFmtId="0" fontId="32" fillId="0" borderId="3" xfId="0" applyFont="1" applyBorder="1" applyAlignment="1">
      <alignment horizontal="center" wrapText="1"/>
    </xf>
    <xf numFmtId="0" fontId="32" fillId="0" borderId="17" xfId="0" applyFont="1" applyBorder="1" applyAlignment="1">
      <alignment horizontal="center" wrapText="1"/>
    </xf>
    <xf numFmtId="0" fontId="32" fillId="0" borderId="2" xfId="0" applyFont="1" applyBorder="1" applyAlignment="1">
      <alignment horizontal="center"/>
    </xf>
    <xf numFmtId="0" fontId="32" fillId="0" borderId="3" xfId="0" applyFont="1" applyBorder="1" applyAlignment="1">
      <alignment horizontal="center"/>
    </xf>
    <xf numFmtId="0" fontId="32" fillId="0" borderId="44" xfId="0" applyFont="1" applyBorder="1" applyAlignment="1">
      <alignment horizontal="center"/>
    </xf>
    <xf numFmtId="0" fontId="32" fillId="0" borderId="43" xfId="0" applyFont="1" applyBorder="1" applyAlignment="1">
      <alignment horizontal="center"/>
    </xf>
    <xf numFmtId="0" fontId="26" fillId="0" borderId="31" xfId="0" applyFont="1" applyBorder="1" applyAlignment="1">
      <alignment horizontal="center" vertical="center"/>
    </xf>
    <xf numFmtId="0" fontId="26" fillId="0" borderId="1" xfId="0" applyFont="1" applyBorder="1" applyAlignment="1">
      <alignment horizontal="center" vertical="center"/>
    </xf>
    <xf numFmtId="0" fontId="26" fillId="0" borderId="45" xfId="0" applyFont="1" applyBorder="1" applyAlignment="1">
      <alignment horizontal="center" vertical="center"/>
    </xf>
    <xf numFmtId="0" fontId="26" fillId="0" borderId="27" xfId="0" applyFont="1" applyBorder="1" applyAlignment="1">
      <alignment horizontal="center" vertical="center"/>
    </xf>
    <xf numFmtId="0" fontId="26" fillId="2" borderId="11" xfId="0" applyFont="1" applyFill="1" applyBorder="1" applyAlignment="1">
      <alignment horizontal="left" vertical="center" wrapText="1"/>
    </xf>
    <xf numFmtId="0" fontId="26" fillId="2" borderId="12" xfId="0" applyFont="1"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20" xfId="0" applyFont="1" applyFill="1" applyBorder="1" applyAlignment="1">
      <alignment horizontal="left" vertical="center" wrapText="1"/>
    </xf>
    <xf numFmtId="0" fontId="26" fillId="2" borderId="49" xfId="0" applyFont="1" applyFill="1" applyBorder="1" applyAlignment="1">
      <alignment horizontal="left" vertical="center" wrapText="1"/>
    </xf>
    <xf numFmtId="0" fontId="26" fillId="2" borderId="21" xfId="0" applyFont="1" applyFill="1" applyBorder="1" applyAlignment="1">
      <alignment horizontal="left" vertical="center" wrapText="1"/>
    </xf>
    <xf numFmtId="0" fontId="26" fillId="2" borderId="6" xfId="0" applyFont="1" applyFill="1" applyBorder="1" applyAlignment="1">
      <alignment horizontal="center" vertical="center" wrapText="1"/>
    </xf>
    <xf numFmtId="0" fontId="26" fillId="2" borderId="20" xfId="0" applyFont="1" applyFill="1" applyBorder="1" applyAlignment="1">
      <alignment horizontal="center" vertical="center" wrapText="1"/>
    </xf>
    <xf numFmtId="0" fontId="26" fillId="2" borderId="21" xfId="0" applyFont="1" applyFill="1" applyBorder="1" applyAlignment="1">
      <alignment horizontal="center" vertical="center" wrapText="1"/>
    </xf>
    <xf numFmtId="0" fontId="33" fillId="0" borderId="1" xfId="0" applyFont="1" applyBorder="1" applyAlignment="1">
      <alignment horizontal="center"/>
    </xf>
    <xf numFmtId="0" fontId="0" fillId="0" borderId="1" xfId="0" applyBorder="1" applyAlignment="1">
      <alignment horizontal="justify"/>
    </xf>
    <xf numFmtId="0" fontId="0" fillId="0" borderId="0"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1" xfId="0" applyBorder="1" applyAlignment="1">
      <alignment horizontal="justify" vertical="center" wrapText="1"/>
    </xf>
    <xf numFmtId="0" fontId="19" fillId="0" borderId="1" xfId="0" applyFont="1" applyBorder="1" applyAlignment="1">
      <alignment horizontal="left" vertical="top" wrapText="1"/>
    </xf>
    <xf numFmtId="0" fontId="27"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15" fillId="0" borderId="0" xfId="0"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left" vertical="top" wrapText="1"/>
    </xf>
    <xf numFmtId="0" fontId="4" fillId="0" borderId="4" xfId="3" applyBorder="1" applyAlignment="1">
      <alignment horizontal="center" wrapText="1"/>
    </xf>
    <xf numFmtId="0" fontId="4" fillId="0" borderId="32" xfId="3" applyBorder="1" applyAlignment="1">
      <alignment horizontal="center" wrapText="1"/>
    </xf>
    <xf numFmtId="0" fontId="4" fillId="0" borderId="1" xfId="3" applyBorder="1" applyAlignment="1">
      <alignment horizontal="center" vertical="center" wrapText="1"/>
    </xf>
    <xf numFmtId="0" fontId="4" fillId="0" borderId="1" xfId="3" quotePrefix="1" applyBorder="1" applyAlignment="1">
      <alignment horizontal="left" vertical="center" wrapText="1"/>
    </xf>
    <xf numFmtId="0" fontId="4" fillId="0" borderId="1" xfId="3" applyBorder="1" applyAlignment="1">
      <alignment horizontal="left" vertical="center" wrapText="1"/>
    </xf>
    <xf numFmtId="0" fontId="15" fillId="0" borderId="1" xfId="3" applyFont="1" applyBorder="1" applyAlignment="1">
      <alignment horizontal="left" wrapText="1"/>
    </xf>
    <xf numFmtId="0" fontId="4" fillId="0" borderId="3" xfId="3" applyBorder="1" applyAlignment="1">
      <alignment horizontal="center" vertical="center"/>
    </xf>
    <xf numFmtId="0" fontId="4" fillId="0" borderId="17" xfId="3" applyBorder="1" applyAlignment="1">
      <alignment horizontal="center" vertical="center"/>
    </xf>
    <xf numFmtId="0" fontId="4" fillId="0" borderId="3" xfId="3" applyBorder="1" applyAlignment="1">
      <alignment horizontal="center" wrapText="1"/>
    </xf>
    <xf numFmtId="0" fontId="4" fillId="0" borderId="17" xfId="3" applyBorder="1" applyAlignment="1">
      <alignment horizontal="center" wrapText="1"/>
    </xf>
    <xf numFmtId="0" fontId="2" fillId="0" borderId="0" xfId="3" applyFont="1" applyAlignment="1">
      <alignment horizontal="center"/>
    </xf>
    <xf numFmtId="0" fontId="1" fillId="0" borderId="0" xfId="3" applyFont="1" applyAlignment="1">
      <alignment horizontal="center"/>
    </xf>
    <xf numFmtId="0" fontId="4" fillId="0" borderId="2" xfId="3" applyBorder="1" applyAlignment="1">
      <alignment horizontal="center"/>
    </xf>
    <xf numFmtId="0" fontId="4" fillId="0" borderId="3" xfId="3" applyBorder="1" applyAlignment="1">
      <alignment horizontal="center"/>
    </xf>
    <xf numFmtId="0" fontId="0" fillId="0" borderId="0" xfId="0" applyBorder="1" applyAlignment="1">
      <alignment horizontal="justify" wrapText="1"/>
    </xf>
    <xf numFmtId="0" fontId="0" fillId="0" borderId="11"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8" xfId="0" applyBorder="1" applyAlignment="1">
      <alignment horizontal="center" vertical="center" wrapText="1"/>
    </xf>
    <xf numFmtId="0" fontId="0" fillId="0" borderId="11" xfId="0" applyBorder="1" applyAlignment="1">
      <alignment horizontal="justify" vertical="justify"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11" xfId="0" applyBorder="1" applyAlignment="1">
      <alignment horizontal="center" vertical="center" wrapText="1"/>
    </xf>
    <xf numFmtId="0" fontId="0" fillId="0" borderId="1" xfId="0" applyBorder="1" applyAlignment="1">
      <alignment horizontal="justify" wrapText="1"/>
    </xf>
    <xf numFmtId="0" fontId="0" fillId="0" borderId="1" xfId="0" applyBorder="1" applyAlignment="1">
      <alignment horizontal="left" vertical="center" wrapText="1"/>
    </xf>
    <xf numFmtId="0" fontId="6" fillId="0" borderId="15" xfId="0" applyFont="1" applyBorder="1" applyAlignment="1">
      <alignment horizontal="left" vertical="center" wrapText="1"/>
    </xf>
    <xf numFmtId="0" fontId="6" fillId="0" borderId="26" xfId="0" applyFont="1" applyBorder="1" applyAlignment="1">
      <alignment horizontal="left" vertical="center" wrapText="1"/>
    </xf>
    <xf numFmtId="0" fontId="6" fillId="0" borderId="27" xfId="0" applyFont="1" applyBorder="1" applyAlignment="1">
      <alignment horizontal="left" vertical="center" wrapText="1"/>
    </xf>
    <xf numFmtId="0" fontId="6" fillId="0" borderId="25" xfId="0" applyFont="1" applyBorder="1" applyAlignment="1">
      <alignment horizontal="left" vertical="center" wrapText="1"/>
    </xf>
    <xf numFmtId="0" fontId="6" fillId="0" borderId="0" xfId="0" applyFont="1" applyBorder="1" applyAlignment="1">
      <alignment horizontal="left" vertical="center" wrapText="1"/>
    </xf>
    <xf numFmtId="0" fontId="6" fillId="0" borderId="30" xfId="0" applyFont="1" applyBorder="1" applyAlignment="1">
      <alignment horizontal="left" vertical="center" wrapText="1"/>
    </xf>
    <xf numFmtId="0" fontId="0" fillId="0" borderId="8" xfId="0" applyBorder="1" applyAlignment="1">
      <alignment horizontal="left" vertical="center" wrapText="1"/>
    </xf>
    <xf numFmtId="0" fontId="0" fillId="0" borderId="10" xfId="0" applyBorder="1" applyAlignment="1">
      <alignment horizontal="center"/>
    </xf>
    <xf numFmtId="0" fontId="6" fillId="0" borderId="1" xfId="0" applyFont="1" applyBorder="1" applyAlignment="1">
      <alignment horizontal="left" vertical="center" wrapText="1"/>
    </xf>
    <xf numFmtId="0" fontId="7" fillId="0" borderId="12" xfId="0" applyFont="1" applyBorder="1" applyAlignment="1">
      <alignment horizontal="center" vertical="center" wrapText="1"/>
    </xf>
    <xf numFmtId="0" fontId="0" fillId="0" borderId="1" xfId="0" applyFont="1" applyBorder="1" applyAlignment="1">
      <alignment horizontal="center" vertical="center" wrapText="1"/>
    </xf>
    <xf numFmtId="0" fontId="6"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3" xfId="0" applyFont="1" applyBorder="1" applyAlignment="1">
      <alignment horizontal="center" vertical="center" wrapText="1"/>
    </xf>
    <xf numFmtId="0" fontId="22" fillId="0" borderId="11" xfId="0" applyFont="1" applyBorder="1" applyAlignment="1">
      <alignment vertical="center" wrapText="1"/>
    </xf>
    <xf numFmtId="0" fontId="22" fillId="0" borderId="13" xfId="0" applyFont="1" applyBorder="1" applyAlignment="1">
      <alignment vertical="center" wrapText="1"/>
    </xf>
    <xf numFmtId="0" fontId="10" fillId="0" borderId="3" xfId="0" applyFont="1" applyBorder="1" applyAlignment="1">
      <alignment horizontal="center" vertical="center"/>
    </xf>
    <xf numFmtId="0" fontId="10" fillId="0" borderId="17" xfId="0" applyFont="1" applyBorder="1" applyAlignment="1">
      <alignment horizontal="center" vertical="center"/>
    </xf>
    <xf numFmtId="0" fontId="10" fillId="0" borderId="3" xfId="0" applyFont="1" applyBorder="1" applyAlignment="1">
      <alignment horizontal="center" wrapText="1"/>
    </xf>
    <xf numFmtId="0" fontId="10" fillId="0" borderId="17" xfId="0" applyFont="1" applyBorder="1" applyAlignment="1">
      <alignment horizontal="center" wrapText="1"/>
    </xf>
    <xf numFmtId="0" fontId="28" fillId="0" borderId="0" xfId="0" applyFont="1" applyAlignment="1">
      <alignment horizontal="center"/>
    </xf>
    <xf numFmtId="0" fontId="10" fillId="0" borderId="4" xfId="0" applyFont="1" applyBorder="1" applyAlignment="1">
      <alignment horizontal="center" wrapText="1"/>
    </xf>
    <xf numFmtId="0" fontId="10" fillId="0" borderId="32" xfId="0" applyFont="1" applyBorder="1" applyAlignment="1">
      <alignment horizontal="center" wrapText="1"/>
    </xf>
    <xf numFmtId="0" fontId="6" fillId="0" borderId="11" xfId="0" applyFont="1" applyBorder="1" applyAlignment="1">
      <alignment horizontal="center" vertical="top" wrapText="1"/>
    </xf>
    <xf numFmtId="0" fontId="6" fillId="0" borderId="13" xfId="0" applyFont="1" applyBorder="1" applyAlignment="1">
      <alignment horizontal="center" vertical="top"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0" fontId="0" fillId="0" borderId="11" xfId="0" applyBorder="1" applyAlignment="1">
      <alignment horizontal="justify" vertical="top"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1" xfId="0" applyBorder="1" applyAlignment="1">
      <alignment horizontal="center" vertical="top"/>
    </xf>
    <xf numFmtId="0" fontId="0" fillId="0" borderId="13" xfId="0" applyBorder="1" applyAlignment="1">
      <alignment horizontal="center" vertical="top"/>
    </xf>
    <xf numFmtId="0" fontId="0" fillId="0" borderId="11" xfId="0" applyBorder="1" applyAlignment="1">
      <alignment horizontal="center" vertical="top" wrapText="1"/>
    </xf>
    <xf numFmtId="0" fontId="0" fillId="0" borderId="13" xfId="0" applyBorder="1" applyAlignment="1">
      <alignment horizontal="center" vertical="top" wrapText="1"/>
    </xf>
    <xf numFmtId="0" fontId="0" fillId="0" borderId="0" xfId="0" applyBorder="1" applyAlignment="1">
      <alignment horizontal="left" vertical="top"/>
    </xf>
    <xf numFmtId="0" fontId="0" fillId="0" borderId="11" xfId="0" applyBorder="1" applyAlignment="1">
      <alignment horizontal="center"/>
    </xf>
    <xf numFmtId="0" fontId="0" fillId="0" borderId="13" xfId="0" applyBorder="1" applyAlignment="1">
      <alignment horizontal="center"/>
    </xf>
    <xf numFmtId="0" fontId="13" fillId="0" borderId="14" xfId="0" applyFont="1" applyBorder="1" applyAlignment="1">
      <alignment horizontal="left"/>
    </xf>
    <xf numFmtId="0" fontId="13" fillId="0" borderId="33" xfId="0" applyFont="1" applyBorder="1" applyAlignment="1">
      <alignment horizontal="left"/>
    </xf>
    <xf numFmtId="0" fontId="10" fillId="0" borderId="2" xfId="0" applyFont="1" applyBorder="1" applyAlignment="1">
      <alignment horizontal="center"/>
    </xf>
    <xf numFmtId="0" fontId="10" fillId="0" borderId="3" xfId="0" applyFont="1" applyBorder="1" applyAlignment="1">
      <alignment horizontal="center"/>
    </xf>
    <xf numFmtId="0" fontId="10" fillId="0" borderId="6" xfId="0" applyFont="1" applyBorder="1" applyAlignment="1">
      <alignment horizontal="center" vertical="center"/>
    </xf>
    <xf numFmtId="0" fontId="10" fillId="0" borderId="6" xfId="0" applyFont="1" applyBorder="1" applyAlignment="1">
      <alignment horizontal="center" wrapText="1"/>
    </xf>
    <xf numFmtId="0" fontId="10" fillId="0" borderId="7" xfId="0" applyFont="1" applyBorder="1" applyAlignment="1">
      <alignment horizontal="center" wrapText="1"/>
    </xf>
    <xf numFmtId="0" fontId="0" fillId="0" borderId="11" xfId="0" applyFont="1" applyBorder="1" applyAlignment="1">
      <alignment horizontal="justify" vertical="top" wrapText="1"/>
    </xf>
    <xf numFmtId="0" fontId="0" fillId="0" borderId="12" xfId="0" applyFont="1" applyBorder="1" applyAlignment="1">
      <alignment horizontal="justify" vertical="top" wrapText="1"/>
    </xf>
    <xf numFmtId="0" fontId="0" fillId="0" borderId="13" xfId="0" applyFont="1" applyBorder="1" applyAlignment="1">
      <alignment horizontal="justify"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5" xfId="0" applyBorder="1" applyAlignment="1">
      <alignment horizontal="justify" vertical="top" wrapText="1"/>
    </xf>
    <xf numFmtId="0" fontId="0" fillId="0" borderId="27" xfId="0" applyBorder="1" applyAlignment="1">
      <alignment horizontal="justify" vertical="top" wrapText="1"/>
    </xf>
    <xf numFmtId="0" fontId="29" fillId="0" borderId="4" xfId="0" applyFont="1" applyBorder="1" applyAlignment="1">
      <alignment horizontal="center" wrapText="1"/>
    </xf>
    <xf numFmtId="0" fontId="29" fillId="0" borderId="7" xfId="0" applyFont="1" applyBorder="1" applyAlignment="1">
      <alignment horizontal="center" wrapText="1"/>
    </xf>
    <xf numFmtId="0" fontId="29" fillId="0" borderId="2" xfId="0" applyFont="1" applyBorder="1" applyAlignment="1">
      <alignment horizontal="center"/>
    </xf>
    <xf numFmtId="0" fontId="29" fillId="0" borderId="3" xfId="0" applyFont="1" applyBorder="1" applyAlignment="1">
      <alignment horizontal="center"/>
    </xf>
    <xf numFmtId="0" fontId="29" fillId="0" borderId="3" xfId="0" applyFont="1" applyBorder="1" applyAlignment="1">
      <alignment horizontal="center" vertical="center"/>
    </xf>
    <xf numFmtId="0" fontId="29" fillId="0" borderId="6" xfId="0" applyFont="1" applyBorder="1" applyAlignment="1">
      <alignment horizontal="center" vertical="center"/>
    </xf>
    <xf numFmtId="0" fontId="29" fillId="0" borderId="3" xfId="0" applyFont="1" applyBorder="1" applyAlignment="1">
      <alignment horizontal="center" wrapText="1"/>
    </xf>
    <xf numFmtId="0" fontId="29" fillId="0" borderId="6"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6" xfId="0" applyFont="1" applyBorder="1" applyAlignment="1">
      <alignment vertical="center" wrapText="1"/>
    </xf>
    <xf numFmtId="0" fontId="20" fillId="0" borderId="6" xfId="0" applyFont="1" applyBorder="1" applyAlignment="1">
      <alignment horizontal="center" vertical="center" wrapText="1"/>
    </xf>
    <xf numFmtId="0" fontId="20" fillId="0" borderId="6" xfId="0" applyFont="1" applyBorder="1" applyAlignment="1">
      <alignment horizontal="left" vertical="center" wrapText="1"/>
    </xf>
    <xf numFmtId="0" fontId="20" fillId="0" borderId="8" xfId="0" applyFont="1" applyBorder="1" applyAlignment="1">
      <alignment vertical="center" wrapText="1"/>
    </xf>
    <xf numFmtId="0" fontId="20" fillId="0" borderId="8" xfId="0" applyFont="1" applyBorder="1" applyAlignment="1">
      <alignment horizontal="center" vertical="center" wrapText="1"/>
    </xf>
    <xf numFmtId="0" fontId="20" fillId="0" borderId="8" xfId="0" applyFont="1" applyBorder="1" applyAlignment="1">
      <alignment horizontal="left" vertical="center" wrapText="1"/>
    </xf>
    <xf numFmtId="0" fontId="1" fillId="0" borderId="4" xfId="0" applyFont="1" applyBorder="1" applyAlignment="1">
      <alignment horizontal="center" wrapText="1"/>
    </xf>
    <xf numFmtId="0" fontId="1" fillId="0" borderId="32" xfId="0" applyFont="1" applyBorder="1" applyAlignment="1">
      <alignment horizontal="center" wrapText="1"/>
    </xf>
    <xf numFmtId="0" fontId="20" fillId="0" borderId="11" xfId="0" applyFont="1" applyBorder="1" applyAlignment="1">
      <alignment horizontal="justify" vertical="top" wrapText="1"/>
    </xf>
    <xf numFmtId="0" fontId="20" fillId="0" borderId="12" xfId="0" applyFont="1" applyBorder="1" applyAlignment="1">
      <alignment horizontal="justify" vertical="top" wrapText="1"/>
    </xf>
    <xf numFmtId="0" fontId="20" fillId="0" borderId="13" xfId="0" applyFont="1" applyBorder="1" applyAlignment="1">
      <alignment horizontal="justify" vertical="top" wrapText="1"/>
    </xf>
    <xf numFmtId="0" fontId="20" fillId="0" borderId="11" xfId="0" applyFont="1" applyBorder="1" applyAlignment="1">
      <alignment vertical="top" wrapText="1"/>
    </xf>
    <xf numFmtId="0" fontId="20" fillId="0" borderId="13" xfId="0" applyFont="1" applyBorder="1" applyAlignment="1">
      <alignment vertical="top" wrapText="1"/>
    </xf>
    <xf numFmtId="0" fontId="20" fillId="0" borderId="1" xfId="0" applyFont="1" applyBorder="1" applyAlignment="1">
      <alignment horizontal="justify" vertical="top"/>
    </xf>
    <xf numFmtId="0" fontId="38" fillId="0" borderId="20" xfId="0" applyFont="1" applyBorder="1" applyAlignment="1">
      <alignment horizontal="justify" vertical="top" wrapText="1"/>
    </xf>
    <xf numFmtId="0" fontId="38" fillId="0" borderId="49" xfId="0" applyFont="1" applyBorder="1" applyAlignment="1">
      <alignment horizontal="justify" vertical="top" wrapText="1"/>
    </xf>
    <xf numFmtId="0" fontId="38" fillId="0" borderId="21" xfId="0" applyFont="1" applyBorder="1" applyAlignment="1">
      <alignment horizontal="justify" vertical="top" wrapText="1"/>
    </xf>
    <xf numFmtId="0" fontId="20" fillId="0" borderId="20" xfId="0" applyFont="1" applyBorder="1" applyAlignment="1">
      <alignment horizontal="justify" vertical="top" wrapText="1"/>
    </xf>
    <xf numFmtId="0" fontId="20" fillId="0" borderId="21" xfId="0" applyFont="1" applyBorder="1" applyAlignment="1">
      <alignment horizontal="justify" vertical="top" wrapText="1"/>
    </xf>
    <xf numFmtId="0" fontId="20" fillId="0" borderId="6" xfId="0" applyFont="1" applyBorder="1" applyAlignment="1">
      <alignment horizontal="justify" vertical="top"/>
    </xf>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17" xfId="0" applyFont="1" applyBorder="1" applyAlignment="1">
      <alignment horizontal="center" vertical="center"/>
    </xf>
    <xf numFmtId="0" fontId="1" fillId="0" borderId="3" xfId="0" applyFont="1" applyBorder="1" applyAlignment="1">
      <alignment horizontal="center" wrapText="1"/>
    </xf>
    <xf numFmtId="0" fontId="1" fillId="0" borderId="17" xfId="0" applyFont="1" applyBorder="1" applyAlignment="1">
      <alignment horizontal="center" wrapText="1"/>
    </xf>
    <xf numFmtId="0" fontId="26" fillId="0" borderId="0" xfId="0" applyFont="1" applyBorder="1" applyAlignment="1">
      <alignment horizontal="justify" vertical="top" wrapText="1"/>
    </xf>
    <xf numFmtId="0" fontId="0" fillId="0" borderId="0" xfId="0" applyBorder="1" applyAlignment="1">
      <alignment horizontal="left" vertical="center" wrapText="1"/>
    </xf>
    <xf numFmtId="0" fontId="0" fillId="0" borderId="0" xfId="0" applyBorder="1" applyAlignment="1">
      <alignment vertical="center" wrapText="1"/>
    </xf>
    <xf numFmtId="0" fontId="26" fillId="0" borderId="0" xfId="0" applyFont="1" applyBorder="1" applyAlignment="1">
      <alignment horizontal="left" vertical="center" wrapText="1"/>
    </xf>
    <xf numFmtId="0" fontId="0" fillId="0" borderId="0" xfId="0" applyBorder="1" applyAlignment="1">
      <alignment horizontal="justify" vertical="justify"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8" xfId="0" applyFont="1" applyBorder="1" applyAlignment="1">
      <alignment horizontal="center" vertical="center"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2" xfId="0" applyFont="1" applyBorder="1" applyAlignment="1">
      <alignment horizontal="center" vertical="center" wrapText="1"/>
    </xf>
    <xf numFmtId="0" fontId="7" fillId="0" borderId="0" xfId="0" applyFont="1" applyBorder="1" applyAlignment="1">
      <alignment horizontal="left"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0" fillId="0" borderId="0" xfId="0" applyBorder="1" applyAlignment="1">
      <alignment horizontal="center" vertical="center"/>
    </xf>
    <xf numFmtId="0" fontId="0" fillId="0" borderId="1" xfId="0" applyBorder="1" applyAlignment="1">
      <alignment horizontal="justify" vertical="top" wrapText="1"/>
    </xf>
    <xf numFmtId="0" fontId="0" fillId="0" borderId="1" xfId="0" applyBorder="1" applyAlignment="1">
      <alignment horizontal="center" vertical="center"/>
    </xf>
    <xf numFmtId="0" fontId="0" fillId="0" borderId="8" xfId="0" applyBorder="1" applyAlignment="1">
      <alignment horizontal="center" vertical="center"/>
    </xf>
    <xf numFmtId="0" fontId="22" fillId="0" borderId="1" xfId="0" applyFont="1" applyBorder="1" applyAlignment="1">
      <alignment horizontal="justify" vertical="top" wrapText="1"/>
    </xf>
    <xf numFmtId="0" fontId="19" fillId="0" borderId="4" xfId="0" applyFont="1" applyBorder="1" applyAlignment="1">
      <alignment horizontal="center" wrapText="1"/>
    </xf>
    <xf numFmtId="0" fontId="19" fillId="0" borderId="32" xfId="0" applyFont="1" applyBorder="1" applyAlignment="1">
      <alignment horizontal="center" wrapText="1"/>
    </xf>
    <xf numFmtId="0" fontId="39" fillId="0" borderId="0" xfId="0" applyFont="1" applyAlignment="1">
      <alignment horizontal="center"/>
    </xf>
    <xf numFmtId="0" fontId="40" fillId="0" borderId="0" xfId="0" applyFont="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17" xfId="0" applyFont="1" applyBorder="1" applyAlignment="1">
      <alignment horizontal="center" vertical="center"/>
    </xf>
    <xf numFmtId="0" fontId="19" fillId="0" borderId="3" xfId="0" applyFont="1" applyBorder="1" applyAlignment="1">
      <alignment horizontal="center" wrapText="1"/>
    </xf>
    <xf numFmtId="0" fontId="19" fillId="0" borderId="17" xfId="0" applyFont="1" applyBorder="1" applyAlignment="1">
      <alignment horizontal="center" wrapText="1"/>
    </xf>
    <xf numFmtId="0" fontId="0" fillId="0" borderId="8" xfId="0" applyBorder="1" applyAlignment="1">
      <alignment horizontal="center" wrapText="1"/>
    </xf>
    <xf numFmtId="0" fontId="6" fillId="0" borderId="0" xfId="0" applyFont="1" applyBorder="1" applyAlignment="1">
      <alignment horizontal="justify" vertical="top" wrapText="1"/>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10" xfId="0" applyFont="1" applyBorder="1" applyAlignment="1">
      <alignment horizontal="center"/>
    </xf>
    <xf numFmtId="0" fontId="22" fillId="0" borderId="3" xfId="0" applyFont="1" applyBorder="1" applyAlignment="1">
      <alignment horizontal="justify" vertical="top" wrapText="1"/>
    </xf>
    <xf numFmtId="0" fontId="7"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justify" vertical="justify"/>
    </xf>
    <xf numFmtId="0" fontId="24" fillId="0" borderId="0" xfId="0" applyFont="1" applyBorder="1" applyAlignment="1">
      <alignment horizontal="justify" vertical="top" wrapText="1"/>
    </xf>
    <xf numFmtId="0" fontId="24" fillId="0" borderId="0" xfId="0" applyFont="1" applyBorder="1" applyAlignment="1">
      <alignment horizontal="justify" vertical="justify" wrapText="1"/>
    </xf>
    <xf numFmtId="165" fontId="24" fillId="0" borderId="0" xfId="0" applyNumberFormat="1" applyFont="1" applyBorder="1" applyAlignment="1">
      <alignment horizontal="center" vertical="center" wrapText="1"/>
    </xf>
    <xf numFmtId="0" fontId="24" fillId="0" borderId="5" xfId="0" applyFont="1" applyBorder="1" applyAlignment="1">
      <alignment horizontal="center" vertical="center"/>
    </xf>
    <xf numFmtId="0" fontId="7" fillId="0" borderId="6" xfId="0" applyFont="1" applyBorder="1" applyAlignment="1">
      <alignment horizontal="center" vertical="center"/>
    </xf>
    <xf numFmtId="0" fontId="24" fillId="0" borderId="6" xfId="0" applyFont="1" applyBorder="1" applyAlignment="1">
      <alignment horizontal="justify" vertical="justify"/>
    </xf>
    <xf numFmtId="0" fontId="24" fillId="0" borderId="6" xfId="0" applyFont="1" applyBorder="1" applyAlignment="1">
      <alignment horizontal="justify" vertical="top" wrapText="1"/>
    </xf>
    <xf numFmtId="0" fontId="24" fillId="0" borderId="6" xfId="0" applyFont="1" applyBorder="1" applyAlignment="1">
      <alignment horizontal="justify" vertical="justify" wrapText="1"/>
    </xf>
    <xf numFmtId="165" fontId="24" fillId="0" borderId="6" xfId="0" applyNumberFormat="1" applyFont="1" applyBorder="1" applyAlignment="1">
      <alignment horizontal="center" vertical="center" wrapText="1"/>
    </xf>
    <xf numFmtId="165" fontId="24" fillId="0" borderId="7" xfId="0" applyNumberFormat="1" applyFont="1" applyBorder="1" applyAlignment="1">
      <alignment horizontal="center" vertical="center" wrapText="1"/>
    </xf>
  </cellXfs>
  <cellStyles count="4">
    <cellStyle name="Excel Built-in Normal" xfId="2"/>
    <cellStyle name="Moneda" xfId="1" builtinId="4"/>
    <cellStyle name="Normal" xfId="0" builtinId="0"/>
    <cellStyle name="Norm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47600</xdr:rowOff>
    </xdr:from>
    <xdr:to>
      <xdr:col>3</xdr:col>
      <xdr:colOff>166968</xdr:colOff>
      <xdr:row>5</xdr:row>
      <xdr:rowOff>93980</xdr:rowOff>
    </xdr:to>
    <xdr:pic>
      <xdr:nvPicPr>
        <xdr:cNvPr id="2" name="Imagen 1" descr="E:\Logotipo-CL-ACHI.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47600"/>
          <a:ext cx="995643" cy="9988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74083</xdr:colOff>
      <xdr:row>0</xdr:row>
      <xdr:rowOff>63500</xdr:rowOff>
    </xdr:from>
    <xdr:to>
      <xdr:col>3</xdr:col>
      <xdr:colOff>502984</xdr:colOff>
      <xdr:row>6</xdr:row>
      <xdr:rowOff>158750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583" y="63500"/>
          <a:ext cx="1254401"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76199</xdr:colOff>
      <xdr:row>1</xdr:row>
      <xdr:rowOff>9524</xdr:rowOff>
    </xdr:from>
    <xdr:to>
      <xdr:col>3</xdr:col>
      <xdr:colOff>561975</xdr:colOff>
      <xdr:row>6</xdr:row>
      <xdr:rowOff>82569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699" y="200024"/>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205234</xdr:colOff>
      <xdr:row>0</xdr:row>
      <xdr:rowOff>77935</xdr:rowOff>
    </xdr:from>
    <xdr:to>
      <xdr:col>4</xdr:col>
      <xdr:colOff>184785</xdr:colOff>
      <xdr:row>6</xdr:row>
      <xdr:rowOff>91440</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881509" y="77935"/>
          <a:ext cx="1217801" cy="115650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3</xdr:col>
      <xdr:colOff>293370</xdr:colOff>
      <xdr:row>5</xdr:row>
      <xdr:rowOff>9525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
          <a:ext cx="1188720" cy="9525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211933</xdr:colOff>
      <xdr:row>0</xdr:row>
      <xdr:rowOff>166688</xdr:rowOff>
    </xdr:from>
    <xdr:to>
      <xdr:col>3</xdr:col>
      <xdr:colOff>523875</xdr:colOff>
      <xdr:row>7</xdr:row>
      <xdr:rowOff>2380</xdr:rowOff>
    </xdr:to>
    <xdr:pic>
      <xdr:nvPicPr>
        <xdr:cNvPr id="2" name="Imagen 1"/>
        <xdr:cNvPicPr/>
      </xdr:nvPicPr>
      <xdr:blipFill rotWithShape="1">
        <a:blip xmlns:r="http://schemas.openxmlformats.org/officeDocument/2006/relationships" r:embed="rId1"/>
        <a:srcRect l="13239" t="12899" r="12933" b="12932"/>
        <a:stretch/>
      </xdr:blipFill>
      <xdr:spPr>
        <a:xfrm>
          <a:off x="402433" y="166688"/>
          <a:ext cx="1145380" cy="11691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16</xdr:row>
      <xdr:rowOff>0</xdr:rowOff>
    </xdr:from>
    <xdr:ext cx="184731" cy="264560"/>
    <xdr:sp macro="" textlink="">
      <xdr:nvSpPr>
        <xdr:cNvPr id="3" name="CuadroTexto 2"/>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 name="CuadroTexto 3"/>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5" name="CuadroTexto 4"/>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6" name="CuadroTexto 5"/>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7" name="CuadroTexto 6"/>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8" name="CuadroTexto 7"/>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9" name="CuadroTexto 8"/>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0" name="CuadroTexto 9"/>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1" name="CuadroTexto 10"/>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2" name="CuadroTexto 11"/>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3" name="CuadroTexto 12"/>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4" name="CuadroTexto 13"/>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5" name="CuadroTexto 14"/>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6" name="CuadroTexto 15"/>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7" name="CuadroTexto 16"/>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8" name="CuadroTexto 17"/>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19" name="CuadroTexto 18"/>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0" name="CuadroTexto 19"/>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1" name="CuadroTexto 20"/>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2" name="CuadroTexto 21"/>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3" name="CuadroTexto 22"/>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4" name="CuadroTexto 23"/>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5" name="CuadroTexto 24"/>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6" name="CuadroTexto 25"/>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7" name="CuadroTexto 26"/>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8" name="CuadroTexto 27"/>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29" name="CuadroTexto 28"/>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0" name="CuadroTexto 29"/>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1" name="CuadroTexto 30"/>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2" name="CuadroTexto 31"/>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3" name="CuadroTexto 32"/>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4" name="CuadroTexto 33"/>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5" name="CuadroTexto 34"/>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6" name="CuadroTexto 35"/>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7" name="CuadroTexto 36"/>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8" name="CuadroTexto 37"/>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39" name="CuadroTexto 38"/>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0" name="CuadroTexto 39"/>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1" name="CuadroTexto 40"/>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2" name="CuadroTexto 41"/>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3" name="CuadroTexto 42"/>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4" name="CuadroTexto 43"/>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5" name="CuadroTexto 44"/>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6" name="CuadroTexto 45"/>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0</xdr:rowOff>
    </xdr:from>
    <xdr:ext cx="184731" cy="264560"/>
    <xdr:sp macro="" textlink="">
      <xdr:nvSpPr>
        <xdr:cNvPr id="47" name="CuadroTexto 46"/>
        <xdr:cNvSpPr txBox="1"/>
      </xdr:nvSpPr>
      <xdr:spPr>
        <a:xfrm>
          <a:off x="70008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123825</xdr:rowOff>
    </xdr:from>
    <xdr:to>
      <xdr:col>3</xdr:col>
      <xdr:colOff>238126</xdr:colOff>
      <xdr:row>4</xdr:row>
      <xdr:rowOff>156994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382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590550</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285876"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1</xdr:row>
      <xdr:rowOff>47627</xdr:rowOff>
    </xdr:from>
    <xdr:to>
      <xdr:col>3</xdr:col>
      <xdr:colOff>314326</xdr:colOff>
      <xdr:row>5</xdr:row>
      <xdr:rowOff>171451</xdr:rowOff>
    </xdr:to>
    <xdr:pic>
      <xdr:nvPicPr>
        <xdr:cNvPr id="2" name="Imagen 1">
          <a:extLst>
            <a:ext uri="{FF2B5EF4-FFF2-40B4-BE49-F238E27FC236}">
              <a16:creationId xmlns:a16="http://schemas.microsoft.com/office/drawing/2014/main" id="{D44BD308-B0AA-42B2-8F8E-1CEA9536FA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2000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activeCell="L36" sqref="L3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0" t="s">
        <v>0</v>
      </c>
      <c r="E2" s="230"/>
      <c r="F2" s="230"/>
      <c r="G2" s="230"/>
      <c r="H2" s="230"/>
      <c r="I2" s="230"/>
      <c r="J2" s="230"/>
      <c r="K2" s="230"/>
      <c r="L2" s="230"/>
    </row>
    <row r="3" spans="1:12">
      <c r="A3" s="15"/>
      <c r="B3" s="15"/>
      <c r="C3" s="15"/>
      <c r="D3" s="231" t="s">
        <v>1</v>
      </c>
      <c r="E3" s="231"/>
      <c r="F3" s="231"/>
      <c r="G3" s="231"/>
      <c r="H3" s="231"/>
      <c r="I3" s="231"/>
      <c r="J3" s="231"/>
      <c r="K3" s="231"/>
      <c r="L3" s="231"/>
    </row>
    <row r="4" spans="1:12">
      <c r="A4" s="15"/>
      <c r="B4" s="15"/>
      <c r="C4" s="15"/>
      <c r="D4" s="230" t="s">
        <v>2</v>
      </c>
      <c r="E4" s="230"/>
      <c r="F4" s="230"/>
      <c r="G4" s="230"/>
      <c r="H4" s="230"/>
      <c r="I4" s="230"/>
      <c r="J4" s="230"/>
      <c r="K4" s="230"/>
      <c r="L4" s="230"/>
    </row>
    <row r="5" spans="1:12">
      <c r="A5" s="15"/>
      <c r="B5" s="15"/>
      <c r="C5" s="15"/>
      <c r="D5" s="231" t="s">
        <v>3</v>
      </c>
      <c r="E5" s="231"/>
      <c r="F5" s="231"/>
      <c r="G5" s="231"/>
      <c r="H5" s="231"/>
      <c r="I5" s="231"/>
      <c r="J5" s="231"/>
      <c r="K5" s="231"/>
      <c r="L5" s="231"/>
    </row>
    <row r="6" spans="1:12">
      <c r="A6" s="15"/>
      <c r="B6" s="15"/>
      <c r="C6" s="15"/>
      <c r="D6" s="231" t="s">
        <v>4</v>
      </c>
      <c r="E6" s="231"/>
      <c r="F6" s="231"/>
      <c r="G6" s="231"/>
      <c r="H6" s="231"/>
      <c r="I6" s="231"/>
      <c r="J6" s="231"/>
      <c r="K6" s="231"/>
      <c r="L6" s="231"/>
    </row>
    <row r="7" spans="1:12" ht="15.75" thickBot="1">
      <c r="A7" s="15"/>
      <c r="B7" s="15"/>
      <c r="C7" s="15"/>
      <c r="D7" s="15"/>
      <c r="E7" s="15"/>
      <c r="F7" s="15"/>
      <c r="G7" s="15"/>
      <c r="H7" s="15"/>
      <c r="I7" s="15"/>
      <c r="J7" s="15"/>
      <c r="K7" s="15"/>
      <c r="L7" s="15"/>
    </row>
    <row r="8" spans="1:12">
      <c r="A8" s="15"/>
      <c r="B8" s="221" t="s">
        <v>5</v>
      </c>
      <c r="C8" s="221"/>
      <c r="D8" s="222" t="s">
        <v>6</v>
      </c>
      <c r="E8" s="222"/>
      <c r="F8" s="222"/>
      <c r="G8" s="222" t="s">
        <v>7</v>
      </c>
      <c r="H8" s="222"/>
      <c r="I8" s="222" t="s">
        <v>8</v>
      </c>
      <c r="J8" s="222"/>
      <c r="K8" s="224" t="s">
        <v>9</v>
      </c>
      <c r="L8" s="228" t="s">
        <v>10</v>
      </c>
    </row>
    <row r="9" spans="1:12">
      <c r="A9" s="16"/>
      <c r="B9" s="55" t="s">
        <v>11</v>
      </c>
      <c r="C9" s="55" t="s">
        <v>12</v>
      </c>
      <c r="D9" s="223"/>
      <c r="E9" s="223"/>
      <c r="F9" s="223"/>
      <c r="G9" s="223"/>
      <c r="H9" s="223"/>
      <c r="I9" s="223"/>
      <c r="J9" s="223"/>
      <c r="K9" s="225"/>
      <c r="L9" s="229"/>
    </row>
    <row r="10" spans="1:12" ht="108.75" customHeight="1">
      <c r="A10" s="138"/>
      <c r="B10" s="60" t="s">
        <v>13</v>
      </c>
      <c r="C10" s="61" t="s">
        <v>14</v>
      </c>
      <c r="D10" s="226" t="s">
        <v>15</v>
      </c>
      <c r="E10" s="226"/>
      <c r="F10" s="226"/>
      <c r="G10" s="227" t="s">
        <v>16</v>
      </c>
      <c r="H10" s="227"/>
      <c r="I10" s="227" t="s">
        <v>17</v>
      </c>
      <c r="J10" s="227"/>
      <c r="K10" s="63">
        <v>150</v>
      </c>
      <c r="L10" s="62">
        <v>739.99</v>
      </c>
    </row>
    <row r="11" spans="1:12" ht="114" customHeight="1">
      <c r="A11" s="138"/>
      <c r="B11" s="60" t="s">
        <v>13</v>
      </c>
      <c r="C11" s="61" t="s">
        <v>14</v>
      </c>
      <c r="D11" s="226" t="s">
        <v>15</v>
      </c>
      <c r="E11" s="226"/>
      <c r="F11" s="226"/>
      <c r="G11" s="227" t="s">
        <v>18</v>
      </c>
      <c r="H11" s="227"/>
      <c r="I11" s="227" t="s">
        <v>17</v>
      </c>
      <c r="J11" s="227"/>
      <c r="K11" s="63">
        <v>150</v>
      </c>
      <c r="L11" s="62">
        <v>462.99</v>
      </c>
    </row>
    <row r="12" spans="1:12" ht="54" customHeight="1">
      <c r="A12" s="138"/>
      <c r="B12" s="60" t="s">
        <v>13</v>
      </c>
      <c r="C12" s="61" t="s">
        <v>14</v>
      </c>
      <c r="D12" s="226" t="s">
        <v>19</v>
      </c>
      <c r="E12" s="226"/>
      <c r="F12" s="226"/>
      <c r="G12" s="227" t="s">
        <v>20</v>
      </c>
      <c r="H12" s="227"/>
      <c r="I12" s="227" t="s">
        <v>17</v>
      </c>
      <c r="J12" s="227"/>
      <c r="K12" s="63">
        <v>150</v>
      </c>
      <c r="L12" s="62">
        <v>245</v>
      </c>
    </row>
    <row r="13" spans="1:12" s="27" customFormat="1" ht="49.5" customHeight="1">
      <c r="A13" s="138"/>
      <c r="B13" s="60" t="s">
        <v>13</v>
      </c>
      <c r="C13" s="61" t="s">
        <v>14</v>
      </c>
      <c r="D13" s="226" t="s">
        <v>21</v>
      </c>
      <c r="E13" s="226"/>
      <c r="F13" s="226"/>
      <c r="G13" s="227" t="s">
        <v>22</v>
      </c>
      <c r="H13" s="227"/>
      <c r="I13" s="227" t="s">
        <v>17</v>
      </c>
      <c r="J13" s="227"/>
      <c r="K13" s="63">
        <v>150</v>
      </c>
      <c r="L13" s="62">
        <v>331</v>
      </c>
    </row>
    <row r="14" spans="1:12" s="27" customFormat="1" ht="46.5" customHeight="1">
      <c r="A14" s="138"/>
      <c r="B14" s="60" t="s">
        <v>13</v>
      </c>
      <c r="C14" s="61" t="s">
        <v>14</v>
      </c>
      <c r="D14" s="226" t="s">
        <v>23</v>
      </c>
      <c r="E14" s="226"/>
      <c r="F14" s="226"/>
      <c r="G14" s="227" t="s">
        <v>24</v>
      </c>
      <c r="H14" s="227"/>
      <c r="I14" s="227" t="s">
        <v>17</v>
      </c>
      <c r="J14" s="227"/>
      <c r="K14" s="63">
        <v>150</v>
      </c>
      <c r="L14" s="62">
        <v>315</v>
      </c>
    </row>
    <row r="15" spans="1:12" s="27" customFormat="1" ht="60.75" customHeight="1">
      <c r="A15" s="138"/>
      <c r="B15" s="60" t="s">
        <v>13</v>
      </c>
      <c r="C15" s="61" t="s">
        <v>14</v>
      </c>
      <c r="D15" s="226" t="s">
        <v>25</v>
      </c>
      <c r="E15" s="226"/>
      <c r="F15" s="226"/>
      <c r="G15" s="227" t="s">
        <v>26</v>
      </c>
      <c r="H15" s="227"/>
      <c r="I15" s="227" t="s">
        <v>27</v>
      </c>
      <c r="J15" s="227"/>
      <c r="K15" s="63">
        <v>150</v>
      </c>
      <c r="L15" s="62">
        <v>150</v>
      </c>
    </row>
    <row r="16" spans="1:12" ht="18.75" customHeight="1">
      <c r="A16" s="15"/>
      <c r="B16" s="15"/>
      <c r="C16" s="15"/>
      <c r="D16" s="15"/>
      <c r="E16" s="15"/>
      <c r="F16" s="15"/>
      <c r="G16" s="15"/>
      <c r="H16" s="15"/>
      <c r="I16" s="15"/>
      <c r="J16" s="15"/>
      <c r="K16" s="15"/>
      <c r="L16" s="15"/>
    </row>
    <row r="17" spans="1:12">
      <c r="A17" s="15"/>
      <c r="B17" s="15"/>
      <c r="C17" s="15"/>
      <c r="D17" s="15"/>
      <c r="E17" s="15"/>
      <c r="F17" s="15"/>
      <c r="G17" s="15"/>
      <c r="H17" s="15"/>
      <c r="I17" s="15"/>
      <c r="J17" s="15"/>
      <c r="K17" s="15"/>
      <c r="L17" s="15"/>
    </row>
  </sheetData>
  <mergeCells count="29">
    <mergeCell ref="L8:L9"/>
    <mergeCell ref="D10:F10"/>
    <mergeCell ref="G10:H10"/>
    <mergeCell ref="I10:J10"/>
    <mergeCell ref="D2:L2"/>
    <mergeCell ref="D3:L3"/>
    <mergeCell ref="D4:L4"/>
    <mergeCell ref="D5:L5"/>
    <mergeCell ref="D6:L6"/>
    <mergeCell ref="D11:F11"/>
    <mergeCell ref="G11:H11"/>
    <mergeCell ref="I11:J11"/>
    <mergeCell ref="D12:F12"/>
    <mergeCell ref="G12:H12"/>
    <mergeCell ref="I12:J12"/>
    <mergeCell ref="D15:F15"/>
    <mergeCell ref="G15:H15"/>
    <mergeCell ref="I15:J15"/>
    <mergeCell ref="D13:F13"/>
    <mergeCell ref="G13:H13"/>
    <mergeCell ref="I13:J13"/>
    <mergeCell ref="D14:F14"/>
    <mergeCell ref="G14:H14"/>
    <mergeCell ref="I14:J14"/>
    <mergeCell ref="B8:C8"/>
    <mergeCell ref="D8:F9"/>
    <mergeCell ref="G8:H9"/>
    <mergeCell ref="I8:J9"/>
    <mergeCell ref="K8:K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90" zoomScaleNormal="90" workbookViewId="0"/>
  </sheetViews>
  <sheetFormatPr baseColWidth="10" defaultRowHeight="15"/>
  <cols>
    <col min="1" max="1" width="2.85546875" style="32" customWidth="1"/>
    <col min="2" max="2" width="5.28515625" style="32" customWidth="1"/>
    <col min="3" max="3" width="7.140625" style="32" customWidth="1"/>
    <col min="4" max="5" width="11.42578125" style="32"/>
    <col min="6" max="6" width="15.28515625" style="32" customWidth="1"/>
    <col min="7" max="7" width="11.42578125" style="32"/>
    <col min="8" max="8" width="15.7109375" style="32" customWidth="1"/>
    <col min="9" max="10" width="11.42578125" style="32"/>
    <col min="11" max="12" width="12.85546875" style="32" customWidth="1"/>
    <col min="13" max="16384" width="11.42578125" style="32"/>
  </cols>
  <sheetData>
    <row r="1" spans="1:12">
      <c r="A1" s="15"/>
      <c r="B1" s="15"/>
      <c r="C1" s="15"/>
      <c r="D1" s="15"/>
      <c r="E1" s="15"/>
      <c r="F1" s="15"/>
      <c r="G1" s="15"/>
      <c r="H1" s="15"/>
      <c r="I1" s="15"/>
      <c r="J1" s="15"/>
      <c r="K1" s="15"/>
      <c r="L1" s="15"/>
    </row>
    <row r="2" spans="1:12">
      <c r="A2" s="154"/>
      <c r="B2" s="154"/>
      <c r="C2" s="154"/>
      <c r="D2" s="339" t="s">
        <v>0</v>
      </c>
      <c r="E2" s="339"/>
      <c r="F2" s="339"/>
      <c r="G2" s="339"/>
      <c r="H2" s="339"/>
      <c r="I2" s="339"/>
      <c r="J2" s="339"/>
      <c r="K2" s="339"/>
      <c r="L2" s="339"/>
    </row>
    <row r="3" spans="1:12">
      <c r="A3" s="154"/>
      <c r="B3" s="154"/>
      <c r="C3" s="154"/>
      <c r="D3" s="340" t="s">
        <v>1</v>
      </c>
      <c r="E3" s="340"/>
      <c r="F3" s="340"/>
      <c r="G3" s="340"/>
      <c r="H3" s="340"/>
      <c r="I3" s="340"/>
      <c r="J3" s="340"/>
      <c r="K3" s="340"/>
      <c r="L3" s="340"/>
    </row>
    <row r="4" spans="1:12">
      <c r="A4" s="154"/>
      <c r="B4" s="154"/>
      <c r="C4" s="154"/>
      <c r="D4" s="339" t="s">
        <v>2</v>
      </c>
      <c r="E4" s="339"/>
      <c r="F4" s="339"/>
      <c r="G4" s="339"/>
      <c r="H4" s="339"/>
      <c r="I4" s="339"/>
      <c r="J4" s="339"/>
      <c r="K4" s="339"/>
      <c r="L4" s="339"/>
    </row>
    <row r="5" spans="1:12">
      <c r="A5" s="154"/>
      <c r="B5" s="154"/>
      <c r="C5" s="154"/>
      <c r="D5" s="340" t="s">
        <v>93</v>
      </c>
      <c r="E5" s="340"/>
      <c r="F5" s="340"/>
      <c r="G5" s="340"/>
      <c r="H5" s="340"/>
      <c r="I5" s="340"/>
      <c r="J5" s="340"/>
      <c r="K5" s="340"/>
      <c r="L5" s="340"/>
    </row>
    <row r="6" spans="1:12">
      <c r="A6" s="154"/>
      <c r="B6" s="154"/>
      <c r="C6" s="154"/>
      <c r="D6" s="340" t="s">
        <v>29</v>
      </c>
      <c r="E6" s="340"/>
      <c r="F6" s="340"/>
      <c r="G6" s="340"/>
      <c r="H6" s="340"/>
      <c r="I6" s="340"/>
      <c r="J6" s="340"/>
      <c r="K6" s="340"/>
      <c r="L6" s="340"/>
    </row>
    <row r="7" spans="1:12">
      <c r="A7" s="15"/>
      <c r="B7" s="15"/>
      <c r="C7" s="15"/>
      <c r="D7" s="15"/>
      <c r="E7" s="15"/>
      <c r="F7" s="15"/>
      <c r="G7" s="15"/>
      <c r="H7" s="15"/>
      <c r="I7" s="15"/>
      <c r="J7" s="15"/>
      <c r="K7" s="15"/>
      <c r="L7" s="15"/>
    </row>
    <row r="8" spans="1:12" ht="15.75" thickBot="1">
      <c r="A8" s="154"/>
      <c r="B8" s="154"/>
      <c r="C8" s="154"/>
      <c r="D8" s="154"/>
      <c r="E8" s="154"/>
      <c r="F8" s="154"/>
      <c r="G8" s="154"/>
      <c r="H8" s="154"/>
      <c r="I8" s="154"/>
      <c r="J8" s="154"/>
      <c r="K8" s="154"/>
      <c r="L8" s="154"/>
    </row>
    <row r="9" spans="1:12" ht="16.5" customHeight="1">
      <c r="A9" s="154"/>
      <c r="B9" s="341" t="s">
        <v>5</v>
      </c>
      <c r="C9" s="342"/>
      <c r="D9" s="335" t="s">
        <v>6</v>
      </c>
      <c r="E9" s="335"/>
      <c r="F9" s="335"/>
      <c r="G9" s="335" t="s">
        <v>7</v>
      </c>
      <c r="H9" s="335"/>
      <c r="I9" s="335" t="s">
        <v>8</v>
      </c>
      <c r="J9" s="335"/>
      <c r="K9" s="337" t="s">
        <v>9</v>
      </c>
      <c r="L9" s="329" t="s">
        <v>10</v>
      </c>
    </row>
    <row r="10" spans="1:12">
      <c r="A10" s="155"/>
      <c r="B10" s="156" t="s">
        <v>11</v>
      </c>
      <c r="C10" s="157" t="s">
        <v>12</v>
      </c>
      <c r="D10" s="336"/>
      <c r="E10" s="336"/>
      <c r="F10" s="336"/>
      <c r="G10" s="336"/>
      <c r="H10" s="336"/>
      <c r="I10" s="336"/>
      <c r="J10" s="336"/>
      <c r="K10" s="338"/>
      <c r="L10" s="330"/>
    </row>
    <row r="11" spans="1:12" s="11" customFormat="1" ht="48.75" customHeight="1">
      <c r="A11" s="158">
        <v>1</v>
      </c>
      <c r="B11" s="159" t="s">
        <v>30</v>
      </c>
      <c r="C11" s="160" t="s">
        <v>94</v>
      </c>
      <c r="D11" s="331" t="s">
        <v>95</v>
      </c>
      <c r="E11" s="331"/>
      <c r="F11" s="331"/>
      <c r="G11" s="332" t="s">
        <v>96</v>
      </c>
      <c r="H11" s="333"/>
      <c r="I11" s="332" t="s">
        <v>97</v>
      </c>
      <c r="J11" s="333"/>
      <c r="K11" s="160" t="s">
        <v>94</v>
      </c>
      <c r="L11" s="161">
        <v>0</v>
      </c>
    </row>
    <row r="12" spans="1:12" s="67" customFormat="1" ht="18.75" customHeight="1">
      <c r="A12" s="162"/>
      <c r="B12" s="163"/>
      <c r="C12" s="163"/>
      <c r="D12" s="334" t="s">
        <v>98</v>
      </c>
      <c r="E12" s="334"/>
      <c r="F12" s="334"/>
      <c r="G12" s="163"/>
      <c r="H12" s="163"/>
      <c r="I12" s="163"/>
      <c r="J12" s="163"/>
      <c r="K12" s="164"/>
      <c r="L12" s="165">
        <v>0</v>
      </c>
    </row>
    <row r="13" spans="1:12" s="67" customFormat="1" ht="11.25" customHeight="1">
      <c r="A13" s="85"/>
      <c r="B13" s="86"/>
      <c r="C13" s="87"/>
      <c r="D13" s="328"/>
      <c r="E13" s="328"/>
      <c r="F13" s="328"/>
      <c r="G13" s="328"/>
      <c r="H13" s="328"/>
      <c r="I13" s="328"/>
      <c r="J13" s="328"/>
      <c r="K13" s="87"/>
      <c r="L13" s="88"/>
    </row>
    <row r="14" spans="1:12" s="67" customFormat="1" ht="11.25" customHeight="1">
      <c r="A14" s="85"/>
      <c r="B14" s="86"/>
      <c r="C14" s="87"/>
      <c r="D14" s="328"/>
      <c r="E14" s="328"/>
      <c r="F14" s="328"/>
      <c r="G14" s="328"/>
      <c r="H14" s="328"/>
      <c r="I14" s="328"/>
      <c r="J14" s="328"/>
      <c r="K14" s="87"/>
      <c r="L14" s="88"/>
    </row>
    <row r="15" spans="1:12" s="67" customFormat="1" ht="11.25" customHeight="1">
      <c r="A15" s="86"/>
      <c r="B15" s="86"/>
      <c r="C15" s="87"/>
      <c r="D15" s="328"/>
      <c r="E15" s="328"/>
      <c r="F15" s="328"/>
      <c r="G15" s="328"/>
      <c r="H15" s="328"/>
      <c r="I15" s="328"/>
      <c r="J15" s="328"/>
      <c r="K15" s="87"/>
      <c r="L15" s="89"/>
    </row>
    <row r="16" spans="1:12" s="67" customFormat="1" ht="11.25" customHeight="1">
      <c r="A16" s="86"/>
      <c r="B16" s="86"/>
      <c r="C16" s="87"/>
      <c r="D16" s="328"/>
      <c r="E16" s="328"/>
      <c r="F16" s="328"/>
      <c r="G16" s="328"/>
      <c r="H16" s="328"/>
      <c r="I16" s="328"/>
      <c r="J16" s="328"/>
      <c r="K16" s="87"/>
      <c r="L16" s="89"/>
    </row>
    <row r="17" spans="1:12" s="67" customFormat="1" ht="11.25" customHeight="1">
      <c r="A17" s="85"/>
      <c r="B17" s="86"/>
      <c r="C17" s="87"/>
      <c r="D17" s="328"/>
      <c r="E17" s="328"/>
      <c r="F17" s="328"/>
      <c r="G17" s="328"/>
      <c r="H17" s="328"/>
      <c r="I17" s="328"/>
      <c r="J17" s="328"/>
      <c r="K17" s="87"/>
      <c r="L17" s="88"/>
    </row>
    <row r="18" spans="1:12" s="67" customFormat="1" ht="11.25" customHeight="1">
      <c r="A18" s="86"/>
      <c r="B18" s="86"/>
      <c r="C18" s="87"/>
      <c r="D18" s="328"/>
      <c r="E18" s="328"/>
      <c r="F18" s="328"/>
      <c r="G18" s="328"/>
      <c r="H18" s="328"/>
      <c r="I18" s="328"/>
      <c r="J18" s="328"/>
      <c r="K18" s="87"/>
      <c r="L18" s="88"/>
    </row>
    <row r="19" spans="1:12" s="67" customFormat="1" ht="11.25" customHeight="1">
      <c r="A19" s="86"/>
      <c r="B19" s="86"/>
      <c r="C19" s="87"/>
      <c r="D19" s="328"/>
      <c r="E19" s="328"/>
      <c r="F19" s="328"/>
      <c r="G19" s="328"/>
      <c r="H19" s="328"/>
      <c r="I19" s="328"/>
      <c r="J19" s="328"/>
      <c r="K19" s="87"/>
      <c r="L19" s="89"/>
    </row>
    <row r="20" spans="1:12" s="67" customFormat="1" ht="11.25" customHeight="1">
      <c r="A20" s="85"/>
      <c r="B20" s="86"/>
      <c r="C20" s="87"/>
      <c r="D20" s="328"/>
      <c r="E20" s="328"/>
      <c r="F20" s="328"/>
      <c r="G20" s="328"/>
      <c r="H20" s="328"/>
      <c r="I20" s="328"/>
      <c r="J20" s="328"/>
      <c r="K20" s="87"/>
      <c r="L20" s="88"/>
    </row>
    <row r="21" spans="1:12" s="67" customFormat="1" ht="11.25" customHeight="1">
      <c r="A21" s="85"/>
      <c r="B21" s="86"/>
      <c r="C21" s="87"/>
      <c r="D21" s="328"/>
      <c r="E21" s="328"/>
      <c r="F21" s="328"/>
      <c r="G21" s="328"/>
      <c r="H21" s="328"/>
      <c r="I21" s="328"/>
      <c r="J21" s="328"/>
      <c r="K21" s="87"/>
      <c r="L21" s="88"/>
    </row>
    <row r="22" spans="1:12" s="67" customFormat="1" ht="11.25" customHeight="1">
      <c r="A22" s="86"/>
      <c r="B22" s="86"/>
      <c r="C22" s="87"/>
      <c r="D22" s="328"/>
      <c r="E22" s="328"/>
      <c r="F22" s="328"/>
      <c r="G22" s="328"/>
      <c r="H22" s="328"/>
      <c r="I22" s="328"/>
      <c r="J22" s="328"/>
      <c r="K22" s="87"/>
      <c r="L22" s="88"/>
    </row>
    <row r="23" spans="1:12" s="67" customFormat="1" ht="11.25" customHeight="1">
      <c r="A23" s="86"/>
      <c r="B23" s="86"/>
      <c r="C23" s="87"/>
      <c r="D23" s="328"/>
      <c r="E23" s="328"/>
      <c r="F23" s="328"/>
      <c r="G23" s="328"/>
      <c r="H23" s="328"/>
      <c r="I23" s="328"/>
      <c r="J23" s="328"/>
      <c r="K23" s="87"/>
      <c r="L23" s="89"/>
    </row>
    <row r="24" spans="1:12" s="67" customFormat="1" ht="11.25" customHeight="1">
      <c r="A24" s="85"/>
      <c r="B24" s="86"/>
      <c r="C24" s="87"/>
      <c r="D24" s="328"/>
      <c r="E24" s="328"/>
      <c r="F24" s="328"/>
      <c r="G24" s="328"/>
      <c r="H24" s="328"/>
      <c r="I24" s="328"/>
      <c r="J24" s="328"/>
      <c r="K24" s="87"/>
      <c r="L24" s="88"/>
    </row>
    <row r="25" spans="1:12" s="67" customFormat="1" ht="11.25" customHeight="1">
      <c r="A25" s="86"/>
      <c r="B25" s="86"/>
      <c r="C25" s="87"/>
      <c r="D25" s="328"/>
      <c r="E25" s="328"/>
      <c r="F25" s="328"/>
      <c r="G25" s="328"/>
      <c r="H25" s="328"/>
      <c r="I25" s="328"/>
      <c r="J25" s="328"/>
      <c r="K25" s="87"/>
      <c r="L25" s="88"/>
    </row>
    <row r="26" spans="1:12" s="67" customFormat="1" ht="11.25" customHeight="1">
      <c r="A26" s="85"/>
      <c r="B26" s="86"/>
      <c r="C26" s="87"/>
      <c r="D26" s="328"/>
      <c r="E26" s="328"/>
      <c r="F26" s="328"/>
      <c r="G26" s="328"/>
      <c r="H26" s="328"/>
      <c r="I26" s="328"/>
      <c r="J26" s="328"/>
      <c r="K26" s="87"/>
      <c r="L26" s="88"/>
    </row>
    <row r="27" spans="1:12" s="67" customFormat="1" ht="11.25" customHeight="1">
      <c r="A27" s="86"/>
      <c r="B27" s="86"/>
      <c r="C27" s="87"/>
      <c r="D27" s="328"/>
      <c r="E27" s="328"/>
      <c r="F27" s="328"/>
      <c r="G27" s="328"/>
      <c r="H27" s="328"/>
      <c r="I27" s="328"/>
      <c r="J27" s="328"/>
      <c r="K27" s="87"/>
      <c r="L27" s="88"/>
    </row>
    <row r="28" spans="1:12" s="67" customFormat="1" ht="11.25" customHeight="1">
      <c r="A28" s="86"/>
      <c r="B28" s="86"/>
      <c r="C28" s="87"/>
      <c r="D28" s="328"/>
      <c r="E28" s="328"/>
      <c r="F28" s="328"/>
      <c r="G28" s="328"/>
      <c r="H28" s="328"/>
      <c r="I28" s="328"/>
      <c r="J28" s="328"/>
      <c r="K28" s="87"/>
      <c r="L28" s="88"/>
    </row>
    <row r="29" spans="1:12" s="67" customFormat="1" ht="11.25" customHeight="1">
      <c r="A29" s="90"/>
      <c r="B29" s="90"/>
      <c r="C29" s="90"/>
      <c r="D29" s="327"/>
      <c r="E29" s="327"/>
      <c r="F29" s="327"/>
      <c r="G29" s="327"/>
      <c r="H29" s="327"/>
      <c r="I29" s="327"/>
      <c r="J29" s="327"/>
      <c r="K29" s="90"/>
      <c r="L29" s="91"/>
    </row>
    <row r="30" spans="1:12" s="67" customFormat="1" ht="11.25" customHeight="1">
      <c r="B30" s="92"/>
      <c r="C30" s="93"/>
      <c r="D30" s="251"/>
      <c r="E30" s="251"/>
      <c r="F30" s="251"/>
      <c r="G30" s="251"/>
      <c r="H30" s="251"/>
      <c r="I30" s="251"/>
      <c r="J30" s="251"/>
      <c r="K30" s="93"/>
      <c r="L30" s="94"/>
    </row>
    <row r="31" spans="1:12" s="67" customFormat="1" ht="11.25" customHeight="1">
      <c r="B31" s="92"/>
      <c r="C31" s="93"/>
      <c r="D31" s="251"/>
      <c r="E31" s="251"/>
      <c r="F31" s="251"/>
      <c r="G31" s="251"/>
      <c r="H31" s="251"/>
      <c r="I31" s="251"/>
      <c r="J31" s="251"/>
      <c r="K31" s="93"/>
      <c r="L31" s="94"/>
    </row>
    <row r="32" spans="1:12" s="67" customFormat="1" ht="11.25" customHeight="1">
      <c r="B32" s="92"/>
      <c r="C32" s="93"/>
      <c r="D32" s="251"/>
      <c r="E32" s="251"/>
      <c r="F32" s="251"/>
      <c r="G32" s="251"/>
      <c r="H32" s="251"/>
      <c r="I32" s="251"/>
      <c r="J32" s="251"/>
      <c r="K32" s="93"/>
      <c r="L32" s="94"/>
    </row>
    <row r="33" spans="1:12" s="67" customFormat="1" ht="11.25" customHeight="1">
      <c r="B33" s="92"/>
      <c r="C33" s="93"/>
      <c r="D33" s="251"/>
      <c r="E33" s="251"/>
      <c r="F33" s="251"/>
      <c r="G33" s="251"/>
      <c r="H33" s="251"/>
      <c r="I33" s="251"/>
      <c r="J33" s="251"/>
      <c r="K33" s="93"/>
      <c r="L33" s="94"/>
    </row>
    <row r="34" spans="1:12" s="67" customFormat="1" ht="11.25" customHeight="1">
      <c r="B34" s="92"/>
      <c r="C34" s="93"/>
      <c r="D34" s="251"/>
      <c r="E34" s="251"/>
      <c r="F34" s="251"/>
      <c r="G34" s="251"/>
      <c r="H34" s="251"/>
      <c r="I34" s="251"/>
      <c r="J34" s="251"/>
      <c r="K34" s="93"/>
      <c r="L34" s="94"/>
    </row>
    <row r="35" spans="1:12" s="67" customFormat="1" ht="11.25" customHeight="1">
      <c r="B35" s="92"/>
      <c r="C35" s="93"/>
      <c r="D35" s="251"/>
      <c r="E35" s="251"/>
      <c r="F35" s="251"/>
      <c r="G35" s="251"/>
      <c r="H35" s="251"/>
      <c r="I35" s="251"/>
      <c r="J35" s="251"/>
      <c r="K35" s="93"/>
      <c r="L35" s="94"/>
    </row>
    <row r="36" spans="1:12" s="67" customFormat="1" ht="11.25" customHeight="1">
      <c r="B36" s="92"/>
      <c r="C36" s="93"/>
      <c r="D36" s="251"/>
      <c r="E36" s="251"/>
      <c r="F36" s="251"/>
      <c r="G36" s="251"/>
      <c r="H36" s="251"/>
      <c r="I36" s="251"/>
      <c r="J36" s="251"/>
      <c r="K36" s="93"/>
      <c r="L36" s="94"/>
    </row>
    <row r="37" spans="1:12" s="67" customFormat="1" ht="11.25" customHeight="1">
      <c r="B37" s="92"/>
      <c r="C37" s="93"/>
      <c r="D37" s="251"/>
      <c r="E37" s="251"/>
      <c r="F37" s="251"/>
      <c r="G37" s="251"/>
      <c r="H37" s="251"/>
      <c r="I37" s="251"/>
      <c r="J37" s="251"/>
      <c r="K37" s="93"/>
      <c r="L37" s="94"/>
    </row>
    <row r="38" spans="1:12" s="13" customFormat="1" ht="11.25" customHeight="1">
      <c r="A38" s="27"/>
      <c r="B38" s="27"/>
      <c r="C38" s="27"/>
      <c r="D38" s="326"/>
      <c r="E38" s="326"/>
      <c r="F38" s="326"/>
      <c r="G38" s="27"/>
      <c r="H38" s="27"/>
      <c r="I38" s="27"/>
      <c r="J38" s="27"/>
      <c r="K38" s="95"/>
      <c r="L38" s="96"/>
    </row>
  </sheetData>
  <mergeCells count="91">
    <mergeCell ref="B9:C9"/>
    <mergeCell ref="D2:L2"/>
    <mergeCell ref="D3:L3"/>
    <mergeCell ref="D4:L4"/>
    <mergeCell ref="D5:L5"/>
    <mergeCell ref="D6:L6"/>
    <mergeCell ref="L9:L10"/>
    <mergeCell ref="D11:F11"/>
    <mergeCell ref="G11:H11"/>
    <mergeCell ref="I11:J11"/>
    <mergeCell ref="D12:F12"/>
    <mergeCell ref="D9:F10"/>
    <mergeCell ref="G9:H10"/>
    <mergeCell ref="I9:J10"/>
    <mergeCell ref="K9:K10"/>
    <mergeCell ref="D13:F13"/>
    <mergeCell ref="G13:H13"/>
    <mergeCell ref="I13:J13"/>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 ref="D26:F26"/>
    <mergeCell ref="G26:H26"/>
    <mergeCell ref="I26:J26"/>
    <mergeCell ref="D27:F27"/>
    <mergeCell ref="G27:H27"/>
    <mergeCell ref="I27:J27"/>
    <mergeCell ref="D28:F28"/>
    <mergeCell ref="G28:H28"/>
    <mergeCell ref="I28:J28"/>
    <mergeCell ref="D29:F29"/>
    <mergeCell ref="G29:H29"/>
    <mergeCell ref="I29:J29"/>
    <mergeCell ref="D30:F30"/>
    <mergeCell ref="G30:H30"/>
    <mergeCell ref="I30:J30"/>
    <mergeCell ref="D31:F31"/>
    <mergeCell ref="G31:H31"/>
    <mergeCell ref="I31:J31"/>
    <mergeCell ref="D32:F32"/>
    <mergeCell ref="G32:H32"/>
    <mergeCell ref="I32:J32"/>
    <mergeCell ref="D33:F33"/>
    <mergeCell ref="G33:H33"/>
    <mergeCell ref="I33:J33"/>
    <mergeCell ref="D34:F34"/>
    <mergeCell ref="G34:H34"/>
    <mergeCell ref="I34:J34"/>
    <mergeCell ref="D37:F37"/>
    <mergeCell ref="G37:H37"/>
    <mergeCell ref="I37:J37"/>
    <mergeCell ref="D38:F38"/>
    <mergeCell ref="D35:F35"/>
    <mergeCell ref="G35:H35"/>
    <mergeCell ref="I35:J35"/>
    <mergeCell ref="D36:F36"/>
    <mergeCell ref="G36:H36"/>
    <mergeCell ref="I36:J3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L16" sqref="L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54"/>
      <c r="B1" s="154"/>
      <c r="C1" s="154"/>
      <c r="D1" s="154"/>
      <c r="E1" s="154"/>
      <c r="F1" s="154"/>
      <c r="G1" s="154"/>
      <c r="H1" s="154"/>
      <c r="I1" s="154"/>
      <c r="J1" s="154"/>
      <c r="K1" s="154"/>
      <c r="L1" s="154"/>
    </row>
    <row r="2" spans="1:12">
      <c r="A2" s="154"/>
      <c r="B2" s="154"/>
      <c r="C2" s="154"/>
      <c r="D2" s="230" t="s">
        <v>0</v>
      </c>
      <c r="E2" s="230"/>
      <c r="F2" s="230"/>
      <c r="G2" s="230"/>
      <c r="H2" s="230"/>
      <c r="I2" s="230"/>
      <c r="J2" s="230"/>
      <c r="K2" s="230"/>
      <c r="L2" s="230"/>
    </row>
    <row r="3" spans="1:12">
      <c r="A3" s="154"/>
      <c r="B3" s="154"/>
      <c r="C3" s="154"/>
      <c r="D3" s="231" t="s">
        <v>1</v>
      </c>
      <c r="E3" s="231"/>
      <c r="F3" s="231"/>
      <c r="G3" s="231"/>
      <c r="H3" s="231"/>
      <c r="I3" s="231"/>
      <c r="J3" s="231"/>
      <c r="K3" s="231"/>
      <c r="L3" s="231"/>
    </row>
    <row r="4" spans="1:12">
      <c r="A4" s="154"/>
      <c r="B4" s="154"/>
      <c r="C4" s="154"/>
      <c r="D4" s="230" t="s">
        <v>2</v>
      </c>
      <c r="E4" s="230"/>
      <c r="F4" s="230"/>
      <c r="G4" s="230"/>
      <c r="H4" s="230"/>
      <c r="I4" s="230"/>
      <c r="J4" s="230"/>
      <c r="K4" s="230"/>
      <c r="L4" s="230"/>
    </row>
    <row r="5" spans="1:12">
      <c r="A5" s="154"/>
      <c r="B5" s="154"/>
      <c r="C5" s="154"/>
      <c r="D5" s="231" t="s">
        <v>99</v>
      </c>
      <c r="E5" s="231"/>
      <c r="F5" s="231"/>
      <c r="G5" s="231"/>
      <c r="H5" s="231"/>
      <c r="I5" s="231"/>
      <c r="J5" s="231"/>
      <c r="K5" s="231"/>
      <c r="L5" s="231"/>
    </row>
    <row r="6" spans="1:12">
      <c r="A6" s="154"/>
      <c r="B6" s="154"/>
      <c r="C6" s="154"/>
      <c r="D6" s="231" t="s">
        <v>37</v>
      </c>
      <c r="E6" s="231"/>
      <c r="F6" s="231"/>
      <c r="G6" s="231"/>
      <c r="H6" s="231"/>
      <c r="I6" s="231"/>
      <c r="J6" s="231"/>
      <c r="K6" s="231"/>
      <c r="L6" s="231"/>
    </row>
    <row r="7" spans="1:12">
      <c r="A7" s="154"/>
      <c r="B7" s="154"/>
      <c r="C7" s="154"/>
      <c r="D7" s="154"/>
      <c r="E7" s="154"/>
      <c r="F7" s="154"/>
      <c r="G7" s="154"/>
      <c r="H7" s="154"/>
      <c r="I7" s="154"/>
      <c r="J7" s="154"/>
      <c r="K7" s="154"/>
      <c r="L7" s="154"/>
    </row>
    <row r="8" spans="1:12" ht="15.75" thickBot="1">
      <c r="A8" s="154"/>
      <c r="B8" s="154"/>
      <c r="C8" s="154"/>
      <c r="D8" s="154"/>
      <c r="E8" s="154"/>
      <c r="F8" s="154"/>
      <c r="G8" s="154"/>
      <c r="H8" s="154"/>
      <c r="I8" s="154"/>
      <c r="J8" s="154"/>
      <c r="K8" s="154"/>
      <c r="L8" s="154"/>
    </row>
    <row r="9" spans="1:12">
      <c r="A9" s="154"/>
      <c r="B9" s="232" t="s">
        <v>5</v>
      </c>
      <c r="C9" s="221"/>
      <c r="D9" s="222" t="s">
        <v>6</v>
      </c>
      <c r="E9" s="222"/>
      <c r="F9" s="222"/>
      <c r="G9" s="222" t="s">
        <v>7</v>
      </c>
      <c r="H9" s="222"/>
      <c r="I9" s="222" t="s">
        <v>8</v>
      </c>
      <c r="J9" s="222"/>
      <c r="K9" s="224" t="s">
        <v>9</v>
      </c>
      <c r="L9" s="228" t="s">
        <v>10</v>
      </c>
    </row>
    <row r="10" spans="1:12" ht="15.75" thickBot="1">
      <c r="A10" s="16"/>
      <c r="B10" s="18" t="s">
        <v>11</v>
      </c>
      <c r="C10" s="17" t="s">
        <v>12</v>
      </c>
      <c r="D10" s="233"/>
      <c r="E10" s="233"/>
      <c r="F10" s="233"/>
      <c r="G10" s="233"/>
      <c r="H10" s="233"/>
      <c r="I10" s="233"/>
      <c r="J10" s="233"/>
      <c r="K10" s="234"/>
      <c r="L10" s="235"/>
    </row>
    <row r="11" spans="1:12" s="11" customFormat="1" ht="36" customHeight="1">
      <c r="A11" s="2">
        <v>1</v>
      </c>
      <c r="B11" s="52" t="s">
        <v>30</v>
      </c>
      <c r="C11" s="9"/>
      <c r="D11" s="344"/>
      <c r="E11" s="345"/>
      <c r="F11" s="346"/>
      <c r="G11" s="347"/>
      <c r="H11" s="347"/>
      <c r="I11" s="347"/>
      <c r="J11" s="347"/>
      <c r="K11" s="137">
        <v>0</v>
      </c>
      <c r="L11" s="166">
        <v>0</v>
      </c>
    </row>
    <row r="12" spans="1:12" s="11" customFormat="1" ht="31.5" customHeight="1">
      <c r="A12" s="2">
        <v>2</v>
      </c>
      <c r="B12" s="52" t="s">
        <v>30</v>
      </c>
      <c r="C12" s="9"/>
      <c r="D12" s="348"/>
      <c r="E12" s="349"/>
      <c r="F12" s="350"/>
      <c r="G12" s="351"/>
      <c r="H12" s="255"/>
      <c r="I12" s="351"/>
      <c r="J12" s="255"/>
      <c r="K12" s="137">
        <v>0</v>
      </c>
      <c r="L12" s="166">
        <v>0</v>
      </c>
    </row>
    <row r="13" spans="1:12" s="11" customFormat="1" ht="33.75" customHeight="1">
      <c r="A13" s="2"/>
      <c r="B13" s="132"/>
      <c r="C13" s="2"/>
      <c r="D13" s="352" t="s">
        <v>98</v>
      </c>
      <c r="E13" s="352"/>
      <c r="F13" s="352"/>
      <c r="G13" s="318"/>
      <c r="H13" s="318"/>
      <c r="I13" s="320"/>
      <c r="J13" s="320"/>
      <c r="K13" s="136"/>
      <c r="L13" s="167">
        <v>0</v>
      </c>
    </row>
    <row r="14" spans="1:12" s="135" customFormat="1" ht="15" customHeight="1">
      <c r="A14" s="27"/>
      <c r="B14" s="129"/>
      <c r="C14" s="27"/>
      <c r="D14" s="343"/>
      <c r="E14" s="343"/>
      <c r="F14" s="343"/>
      <c r="G14" s="251"/>
      <c r="H14" s="251"/>
      <c r="I14" s="244"/>
      <c r="J14" s="244"/>
      <c r="K14" s="27"/>
      <c r="L14" s="125"/>
    </row>
    <row r="15" spans="1:12" s="135" customFormat="1" ht="15" customHeight="1">
      <c r="A15" s="27"/>
      <c r="B15" s="129"/>
      <c r="C15" s="27"/>
      <c r="D15" s="343"/>
      <c r="E15" s="343"/>
      <c r="F15" s="343"/>
      <c r="G15" s="243"/>
      <c r="H15" s="243"/>
      <c r="I15" s="244"/>
      <c r="J15" s="244"/>
      <c r="K15" s="27"/>
      <c r="L15" s="125"/>
    </row>
    <row r="16" spans="1:12" s="27" customFormat="1" ht="15" customHeight="1">
      <c r="B16" s="129"/>
      <c r="D16" s="343"/>
      <c r="E16" s="343"/>
      <c r="F16" s="343"/>
      <c r="G16" s="251"/>
      <c r="H16" s="251"/>
      <c r="I16" s="244"/>
      <c r="J16" s="244"/>
      <c r="L16" s="125"/>
    </row>
    <row r="17" spans="2:12" s="27" customFormat="1" ht="15" customHeight="1">
      <c r="B17" s="129"/>
      <c r="D17" s="343"/>
      <c r="E17" s="343"/>
      <c r="F17" s="343"/>
      <c r="G17" s="251"/>
      <c r="H17" s="251"/>
      <c r="I17" s="244"/>
      <c r="J17" s="244"/>
      <c r="L17" s="125"/>
    </row>
    <row r="18" spans="2:12" s="27" customFormat="1" ht="15" customHeight="1">
      <c r="B18" s="129"/>
      <c r="D18" s="343"/>
      <c r="E18" s="343"/>
      <c r="F18" s="343"/>
      <c r="G18" s="251"/>
      <c r="H18" s="251"/>
      <c r="I18" s="244"/>
      <c r="J18" s="244"/>
      <c r="L18" s="125"/>
    </row>
    <row r="19" spans="2:12" s="27" customFormat="1" ht="15" customHeight="1">
      <c r="B19" s="129"/>
      <c r="D19" s="343"/>
      <c r="E19" s="343"/>
      <c r="F19" s="343"/>
      <c r="G19" s="251"/>
      <c r="H19" s="251"/>
      <c r="I19" s="244"/>
      <c r="J19" s="244"/>
      <c r="L19" s="125"/>
    </row>
    <row r="20" spans="2:12" s="27" customFormat="1" ht="15" customHeight="1">
      <c r="B20" s="129"/>
      <c r="D20" s="343"/>
      <c r="E20" s="343"/>
      <c r="F20" s="343"/>
      <c r="G20" s="251"/>
      <c r="H20" s="251"/>
      <c r="I20" s="244"/>
      <c r="J20" s="244"/>
      <c r="L20" s="125"/>
    </row>
    <row r="21" spans="2:12" s="27" customFormat="1" ht="15" customHeight="1">
      <c r="B21" s="129"/>
      <c r="D21" s="343"/>
      <c r="E21" s="343"/>
      <c r="F21" s="343"/>
      <c r="G21" s="251"/>
      <c r="H21" s="251"/>
      <c r="I21" s="244"/>
      <c r="J21" s="244"/>
      <c r="L21" s="125"/>
    </row>
    <row r="22" spans="2:12" s="27" customFormat="1" ht="15" customHeight="1">
      <c r="B22" s="129"/>
      <c r="D22" s="343"/>
      <c r="E22" s="343"/>
      <c r="F22" s="343"/>
      <c r="G22" s="243"/>
      <c r="H22" s="243"/>
      <c r="I22" s="244"/>
      <c r="J22" s="244"/>
      <c r="L22" s="125"/>
    </row>
  </sheetData>
  <mergeCells count="47">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230"/>
      <c r="E2" s="230"/>
      <c r="F2" s="230"/>
      <c r="G2" s="230"/>
      <c r="H2" s="230"/>
      <c r="I2" s="230"/>
      <c r="J2" s="230"/>
      <c r="K2" s="230"/>
      <c r="L2" s="230"/>
      <c r="M2" s="15"/>
    </row>
    <row r="3" spans="1:13">
      <c r="A3" s="15"/>
      <c r="B3" s="15"/>
      <c r="C3" s="15"/>
      <c r="D3" s="231"/>
      <c r="E3" s="231"/>
      <c r="F3" s="231"/>
      <c r="G3" s="231"/>
      <c r="H3" s="231"/>
      <c r="I3" s="231"/>
      <c r="J3" s="231"/>
      <c r="K3" s="231"/>
      <c r="L3" s="231"/>
      <c r="M3" s="15"/>
    </row>
    <row r="4" spans="1:13">
      <c r="A4" s="15"/>
      <c r="B4" s="15"/>
      <c r="C4" s="15"/>
      <c r="D4" s="230"/>
      <c r="E4" s="230"/>
      <c r="F4" s="230"/>
      <c r="G4" s="230"/>
      <c r="H4" s="230"/>
      <c r="I4" s="230"/>
      <c r="J4" s="230"/>
      <c r="K4" s="230"/>
      <c r="L4" s="230"/>
      <c r="M4" s="15"/>
    </row>
    <row r="5" spans="1:13">
      <c r="A5" s="15"/>
      <c r="B5" s="15"/>
      <c r="C5" s="15"/>
      <c r="D5" s="231"/>
      <c r="E5" s="231"/>
      <c r="F5" s="231"/>
      <c r="G5" s="231"/>
      <c r="H5" s="231"/>
      <c r="I5" s="231"/>
      <c r="J5" s="231"/>
      <c r="K5" s="231"/>
      <c r="L5" s="231"/>
      <c r="M5" s="15"/>
    </row>
    <row r="6" spans="1:13">
      <c r="A6" s="15"/>
      <c r="B6" s="15"/>
      <c r="C6" s="15"/>
      <c r="D6" s="231"/>
      <c r="E6" s="231"/>
      <c r="F6" s="231"/>
      <c r="G6" s="231"/>
      <c r="H6" s="231"/>
      <c r="I6" s="231"/>
      <c r="J6" s="231"/>
      <c r="K6" s="231"/>
      <c r="L6" s="231"/>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42"/>
      <c r="B9" s="361"/>
      <c r="C9" s="221"/>
      <c r="D9" s="222"/>
      <c r="E9" s="222"/>
      <c r="F9" s="222"/>
      <c r="G9" s="222"/>
      <c r="H9" s="222"/>
      <c r="I9" s="222"/>
      <c r="J9" s="222"/>
      <c r="K9" s="224"/>
      <c r="L9" s="228"/>
      <c r="M9" s="15"/>
    </row>
    <row r="10" spans="1:13" ht="15.75" thickBot="1">
      <c r="A10" s="43"/>
      <c r="B10" s="33"/>
      <c r="C10" s="17"/>
      <c r="D10" s="233"/>
      <c r="E10" s="233"/>
      <c r="F10" s="233"/>
      <c r="G10" s="233"/>
      <c r="H10" s="233"/>
      <c r="I10" s="233"/>
      <c r="J10" s="233"/>
      <c r="K10" s="234"/>
      <c r="L10" s="235"/>
      <c r="M10" s="16"/>
    </row>
    <row r="11" spans="1:13" ht="45.75" customHeight="1">
      <c r="A11" s="39"/>
      <c r="B11" s="39"/>
      <c r="C11" s="44"/>
      <c r="D11" s="357"/>
      <c r="E11" s="358"/>
      <c r="F11" s="359"/>
      <c r="G11" s="360"/>
      <c r="H11" s="360"/>
      <c r="I11" s="347"/>
      <c r="J11" s="347"/>
      <c r="K11" s="23"/>
      <c r="L11" s="23"/>
      <c r="M11" s="45"/>
    </row>
    <row r="12" spans="1:13" ht="45" customHeight="1">
      <c r="A12" s="36"/>
      <c r="B12" s="37"/>
      <c r="C12" s="46"/>
      <c r="D12" s="362"/>
      <c r="E12" s="362"/>
      <c r="F12" s="362"/>
      <c r="G12" s="255"/>
      <c r="H12" s="253"/>
      <c r="I12" s="351"/>
      <c r="J12" s="255"/>
      <c r="K12" s="47"/>
      <c r="L12" s="47"/>
      <c r="M12" s="15"/>
    </row>
    <row r="13" spans="1:13" ht="47.25" customHeight="1">
      <c r="A13" s="36"/>
      <c r="B13" s="37"/>
      <c r="C13" s="2"/>
      <c r="D13" s="354"/>
      <c r="E13" s="355"/>
      <c r="F13" s="356"/>
      <c r="G13" s="253"/>
      <c r="H13" s="253"/>
      <c r="I13" s="351"/>
      <c r="J13" s="255"/>
      <c r="K13" s="47"/>
      <c r="L13" s="47"/>
      <c r="M13" s="15"/>
    </row>
    <row r="14" spans="1:13" ht="45" customHeight="1">
      <c r="A14" s="22"/>
      <c r="B14" s="20"/>
      <c r="C14" s="22"/>
      <c r="D14" s="353"/>
      <c r="E14" s="353"/>
      <c r="F14" s="353"/>
      <c r="G14" s="353"/>
      <c r="H14" s="353"/>
      <c r="I14" s="353"/>
      <c r="J14" s="353"/>
      <c r="K14" s="24"/>
      <c r="L14" s="24"/>
    </row>
    <row r="15" spans="1:13" ht="51" customHeight="1">
      <c r="A15" s="22"/>
      <c r="B15" s="20"/>
      <c r="C15" s="22"/>
      <c r="D15" s="353"/>
      <c r="E15" s="353"/>
      <c r="F15" s="353"/>
      <c r="G15" s="353"/>
      <c r="H15" s="353"/>
      <c r="I15" s="353"/>
      <c r="J15" s="353"/>
      <c r="K15" s="24"/>
      <c r="L15" s="24"/>
    </row>
    <row r="16" spans="1:13">
      <c r="A16" s="21"/>
      <c r="B16" s="21"/>
      <c r="C16" s="21"/>
      <c r="D16" s="21"/>
      <c r="E16" s="21"/>
      <c r="F16" s="21"/>
      <c r="G16" s="21"/>
      <c r="H16" s="21"/>
    </row>
    <row r="17" spans="1:8" ht="15" customHeight="1">
      <c r="A17" s="21"/>
      <c r="B17" s="21"/>
      <c r="C17" s="21"/>
      <c r="D17" s="21"/>
      <c r="E17" s="21"/>
      <c r="F17" s="21"/>
      <c r="G17" s="21"/>
      <c r="H17" s="21"/>
    </row>
    <row r="18" spans="1:8" ht="15" customHeight="1">
      <c r="A18" s="21"/>
      <c r="B18" s="21"/>
      <c r="C18" s="21"/>
      <c r="D18" s="21"/>
      <c r="E18" s="21"/>
      <c r="F18" s="21"/>
      <c r="G18" s="21"/>
      <c r="H18" s="21"/>
    </row>
    <row r="19" spans="1:8" ht="15" customHeight="1">
      <c r="A19" s="21"/>
      <c r="B19" s="21"/>
      <c r="C19" s="21"/>
      <c r="D19" s="21"/>
      <c r="E19" s="21"/>
      <c r="F19" s="21"/>
      <c r="G19" s="21"/>
      <c r="H19" s="21"/>
    </row>
    <row r="20" spans="1:8" ht="15" customHeight="1">
      <c r="A20" s="21"/>
      <c r="B20" s="21"/>
      <c r="C20" s="21"/>
      <c r="D20" s="21"/>
      <c r="E20" s="21"/>
      <c r="F20" s="21"/>
      <c r="G20" s="21"/>
      <c r="H20" s="21"/>
    </row>
  </sheetData>
  <mergeCells count="26">
    <mergeCell ref="B9:C9"/>
    <mergeCell ref="D9:F10"/>
    <mergeCell ref="G9:H10"/>
    <mergeCell ref="D12:F12"/>
    <mergeCell ref="G12:H12"/>
    <mergeCell ref="D2:L2"/>
    <mergeCell ref="D3:L3"/>
    <mergeCell ref="D4:L4"/>
    <mergeCell ref="D5:L5"/>
    <mergeCell ref="D6:L6"/>
    <mergeCell ref="I9:J10"/>
    <mergeCell ref="K9:K10"/>
    <mergeCell ref="L9:L10"/>
    <mergeCell ref="D11:F11"/>
    <mergeCell ref="G11:H11"/>
    <mergeCell ref="I11:J11"/>
    <mergeCell ref="I15:J15"/>
    <mergeCell ref="I12:J12"/>
    <mergeCell ref="D13:F13"/>
    <mergeCell ref="G13:H13"/>
    <mergeCell ref="I13:J13"/>
    <mergeCell ref="D14:F14"/>
    <mergeCell ref="G14:H14"/>
    <mergeCell ref="I14:J14"/>
    <mergeCell ref="D15:F15"/>
    <mergeCell ref="G15:H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A12" sqref="A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54"/>
      <c r="B1" s="154"/>
      <c r="C1" s="154"/>
      <c r="D1" s="154"/>
      <c r="E1" s="154"/>
      <c r="F1" s="154"/>
      <c r="G1" s="154"/>
      <c r="H1" s="154"/>
      <c r="I1" s="154"/>
      <c r="J1" s="154"/>
      <c r="K1" s="154"/>
      <c r="L1" s="154"/>
    </row>
    <row r="2" spans="1:12" ht="15.75">
      <c r="A2" s="154"/>
      <c r="B2" s="154"/>
      <c r="C2" s="154"/>
      <c r="D2" s="323" t="s">
        <v>0</v>
      </c>
      <c r="E2" s="323"/>
      <c r="F2" s="323"/>
      <c r="G2" s="323"/>
      <c r="H2" s="323"/>
      <c r="I2" s="323"/>
      <c r="J2" s="323"/>
      <c r="K2" s="323"/>
      <c r="L2" s="323"/>
    </row>
    <row r="3" spans="1:12">
      <c r="A3" s="154"/>
      <c r="B3" s="154"/>
      <c r="C3" s="154"/>
      <c r="D3" s="231" t="s">
        <v>1</v>
      </c>
      <c r="E3" s="231"/>
      <c r="F3" s="231"/>
      <c r="G3" s="231"/>
      <c r="H3" s="231"/>
      <c r="I3" s="231"/>
      <c r="J3" s="231"/>
      <c r="K3" s="231"/>
      <c r="L3" s="231"/>
    </row>
    <row r="4" spans="1:12">
      <c r="A4" s="154"/>
      <c r="B4" s="154"/>
      <c r="C4" s="154"/>
      <c r="D4" s="230" t="s">
        <v>2</v>
      </c>
      <c r="E4" s="230"/>
      <c r="F4" s="230"/>
      <c r="G4" s="230"/>
      <c r="H4" s="230"/>
      <c r="I4" s="230"/>
      <c r="J4" s="230"/>
      <c r="K4" s="230"/>
      <c r="L4" s="230"/>
    </row>
    <row r="5" spans="1:12" ht="15.75">
      <c r="A5" s="154"/>
      <c r="B5" s="154"/>
      <c r="C5" s="154"/>
      <c r="D5" s="230" t="s">
        <v>100</v>
      </c>
      <c r="E5" s="230"/>
      <c r="F5" s="230"/>
      <c r="G5" s="230"/>
      <c r="H5" s="230"/>
      <c r="I5" s="230"/>
      <c r="J5" s="230"/>
      <c r="K5" s="230"/>
      <c r="L5" s="230"/>
    </row>
    <row r="6" spans="1:12">
      <c r="A6" s="154"/>
      <c r="B6" s="154"/>
      <c r="C6" s="154"/>
      <c r="D6" s="377" t="s">
        <v>101</v>
      </c>
      <c r="E6" s="377"/>
      <c r="F6" s="377"/>
      <c r="G6" s="377"/>
      <c r="H6" s="377"/>
      <c r="I6" s="377"/>
      <c r="J6" s="377"/>
      <c r="K6" s="377"/>
      <c r="L6" s="377"/>
    </row>
    <row r="7" spans="1:12">
      <c r="A7" s="154"/>
      <c r="B7" s="154"/>
      <c r="C7" s="154"/>
      <c r="D7" s="154"/>
      <c r="E7" s="154"/>
      <c r="F7" s="154"/>
      <c r="G7" s="154"/>
      <c r="H7" s="154"/>
      <c r="I7" s="154"/>
      <c r="J7" s="154"/>
      <c r="K7" s="154"/>
      <c r="L7" s="154"/>
    </row>
    <row r="8" spans="1:12" ht="15.75" thickBot="1">
      <c r="A8" s="154"/>
      <c r="B8" s="154"/>
      <c r="C8" s="154"/>
      <c r="D8" s="154"/>
      <c r="E8" s="154"/>
      <c r="F8" s="154"/>
      <c r="G8" s="154"/>
      <c r="H8" s="154"/>
      <c r="I8" s="154"/>
      <c r="J8" s="154"/>
      <c r="K8" s="154"/>
      <c r="L8" s="154"/>
    </row>
    <row r="9" spans="1:12">
      <c r="A9" s="2"/>
      <c r="B9" s="318" t="s">
        <v>5</v>
      </c>
      <c r="C9" s="318"/>
      <c r="D9" s="373" t="s">
        <v>6</v>
      </c>
      <c r="E9" s="373"/>
      <c r="F9" s="373"/>
      <c r="G9" s="373" t="s">
        <v>7</v>
      </c>
      <c r="H9" s="373"/>
      <c r="I9" s="373" t="s">
        <v>8</v>
      </c>
      <c r="J9" s="373"/>
      <c r="K9" s="375" t="s">
        <v>9</v>
      </c>
      <c r="L9" s="378" t="s">
        <v>10</v>
      </c>
    </row>
    <row r="10" spans="1:12">
      <c r="A10" s="132"/>
      <c r="B10" s="79" t="s">
        <v>11</v>
      </c>
      <c r="C10" s="79" t="s">
        <v>12</v>
      </c>
      <c r="D10" s="374"/>
      <c r="E10" s="374"/>
      <c r="F10" s="374"/>
      <c r="G10" s="374"/>
      <c r="H10" s="374"/>
      <c r="I10" s="374"/>
      <c r="J10" s="374"/>
      <c r="K10" s="376"/>
      <c r="L10" s="379"/>
    </row>
    <row r="11" spans="1:12" s="8" customFormat="1" ht="63.75" customHeight="1">
      <c r="A11" s="136">
        <v>1</v>
      </c>
      <c r="B11" s="168" t="s">
        <v>30</v>
      </c>
      <c r="C11" s="54" t="s">
        <v>14</v>
      </c>
      <c r="D11" s="249" t="s">
        <v>102</v>
      </c>
      <c r="E11" s="363"/>
      <c r="F11" s="250"/>
      <c r="G11" s="254" t="s">
        <v>103</v>
      </c>
      <c r="H11" s="365"/>
      <c r="I11" s="254" t="s">
        <v>104</v>
      </c>
      <c r="J11" s="365"/>
      <c r="K11" s="169">
        <v>325</v>
      </c>
      <c r="L11" s="169">
        <v>325</v>
      </c>
    </row>
    <row r="12" spans="1:12" s="8" customFormat="1" ht="60.75" customHeight="1">
      <c r="A12" s="136">
        <v>2</v>
      </c>
      <c r="B12" s="168" t="s">
        <v>30</v>
      </c>
      <c r="C12" s="54" t="s">
        <v>14</v>
      </c>
      <c r="D12" s="249" t="s">
        <v>105</v>
      </c>
      <c r="E12" s="363"/>
      <c r="F12" s="250"/>
      <c r="G12" s="380" t="s">
        <v>106</v>
      </c>
      <c r="H12" s="381"/>
      <c r="I12" s="254" t="s">
        <v>104</v>
      </c>
      <c r="J12" s="365"/>
      <c r="K12" s="170">
        <v>475</v>
      </c>
      <c r="L12" s="170">
        <v>475</v>
      </c>
    </row>
    <row r="13" spans="1:12" s="27" customFormat="1" ht="50.25" customHeight="1">
      <c r="A13" s="136">
        <v>3</v>
      </c>
      <c r="B13" s="168" t="s">
        <v>30</v>
      </c>
      <c r="C13" s="54" t="s">
        <v>14</v>
      </c>
      <c r="D13" s="249" t="s">
        <v>107</v>
      </c>
      <c r="E13" s="363"/>
      <c r="F13" s="250"/>
      <c r="G13" s="364" t="s">
        <v>108</v>
      </c>
      <c r="H13" s="364"/>
      <c r="I13" s="254" t="s">
        <v>109</v>
      </c>
      <c r="J13" s="365"/>
      <c r="K13" s="170">
        <v>500</v>
      </c>
      <c r="L13" s="170">
        <v>500</v>
      </c>
    </row>
    <row r="14" spans="1:12" s="27" customFormat="1" ht="59.25" customHeight="1">
      <c r="A14" s="171">
        <v>4</v>
      </c>
      <c r="B14" s="168" t="s">
        <v>30</v>
      </c>
      <c r="C14" s="54" t="s">
        <v>14</v>
      </c>
      <c r="D14" s="366" t="s">
        <v>110</v>
      </c>
      <c r="E14" s="367"/>
      <c r="F14" s="368"/>
      <c r="G14" s="369" t="s">
        <v>111</v>
      </c>
      <c r="H14" s="370"/>
      <c r="I14" s="371" t="s">
        <v>104</v>
      </c>
      <c r="J14" s="372"/>
      <c r="K14" s="172">
        <v>500</v>
      </c>
      <c r="L14" s="172">
        <v>500</v>
      </c>
    </row>
  </sheetData>
  <mergeCells count="2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3:F13"/>
    <mergeCell ref="G13:H13"/>
    <mergeCell ref="I13:J13"/>
    <mergeCell ref="D14:F14"/>
    <mergeCell ref="G14:H14"/>
    <mergeCell ref="I14:J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I21" sqref="I21:J21"/>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54"/>
      <c r="B1" s="154"/>
      <c r="C1" s="154"/>
      <c r="D1" s="154"/>
      <c r="E1" s="154"/>
      <c r="F1" s="154"/>
      <c r="G1" s="154"/>
      <c r="H1" s="154"/>
      <c r="I1" s="154"/>
      <c r="J1" s="154"/>
      <c r="K1" s="154"/>
      <c r="L1" s="154"/>
    </row>
    <row r="2" spans="1:12">
      <c r="A2" s="154"/>
      <c r="B2" s="154"/>
      <c r="C2" s="154"/>
      <c r="D2" s="230" t="s">
        <v>0</v>
      </c>
      <c r="E2" s="230"/>
      <c r="F2" s="230"/>
      <c r="G2" s="230"/>
      <c r="H2" s="230"/>
      <c r="I2" s="230"/>
      <c r="J2" s="230"/>
      <c r="K2" s="230"/>
      <c r="L2" s="230"/>
    </row>
    <row r="3" spans="1:12">
      <c r="A3" s="154"/>
      <c r="B3" s="154"/>
      <c r="C3" s="154"/>
      <c r="D3" s="231" t="s">
        <v>1</v>
      </c>
      <c r="E3" s="231"/>
      <c r="F3" s="231"/>
      <c r="G3" s="231"/>
      <c r="H3" s="231"/>
      <c r="I3" s="231"/>
      <c r="J3" s="231"/>
      <c r="K3" s="231"/>
      <c r="L3" s="231"/>
    </row>
    <row r="4" spans="1:12">
      <c r="A4" s="154"/>
      <c r="B4" s="154"/>
      <c r="C4" s="154"/>
      <c r="D4" s="230" t="s">
        <v>2</v>
      </c>
      <c r="E4" s="230"/>
      <c r="F4" s="230"/>
      <c r="G4" s="230"/>
      <c r="H4" s="230"/>
      <c r="I4" s="230"/>
      <c r="J4" s="230"/>
      <c r="K4" s="230"/>
      <c r="L4" s="230"/>
    </row>
    <row r="5" spans="1:12">
      <c r="A5" s="154"/>
      <c r="B5" s="154"/>
      <c r="C5" s="154"/>
      <c r="D5" s="231" t="s">
        <v>112</v>
      </c>
      <c r="E5" s="231"/>
      <c r="F5" s="231"/>
      <c r="G5" s="231"/>
      <c r="H5" s="231"/>
      <c r="I5" s="231"/>
      <c r="J5" s="231"/>
      <c r="K5" s="231"/>
      <c r="L5" s="231"/>
    </row>
    <row r="6" spans="1:12">
      <c r="A6" s="154"/>
      <c r="B6" s="154"/>
      <c r="C6" s="154"/>
      <c r="D6" s="231" t="s">
        <v>44</v>
      </c>
      <c r="E6" s="231"/>
      <c r="F6" s="231"/>
      <c r="G6" s="231"/>
      <c r="H6" s="231"/>
      <c r="I6" s="231"/>
      <c r="J6" s="231"/>
      <c r="K6" s="231"/>
      <c r="L6" s="231"/>
    </row>
    <row r="7" spans="1:12">
      <c r="A7" s="154"/>
      <c r="B7" s="154"/>
      <c r="C7" s="154"/>
      <c r="D7" s="154"/>
      <c r="E7" s="154"/>
      <c r="F7" s="154"/>
      <c r="G7" s="154"/>
      <c r="H7" s="154"/>
      <c r="I7" s="154"/>
      <c r="J7" s="154"/>
      <c r="K7" s="154"/>
      <c r="L7" s="154"/>
    </row>
    <row r="8" spans="1:12" ht="15.75" thickBot="1">
      <c r="A8" s="154"/>
      <c r="B8" s="154"/>
      <c r="C8" s="154"/>
      <c r="D8" s="154"/>
      <c r="E8" s="154"/>
      <c r="F8" s="154"/>
      <c r="G8" s="154"/>
      <c r="H8" s="154"/>
      <c r="I8" s="154"/>
      <c r="J8" s="154"/>
      <c r="K8" s="154"/>
      <c r="L8" s="154"/>
    </row>
    <row r="9" spans="1:12">
      <c r="A9" s="397" t="s">
        <v>113</v>
      </c>
      <c r="B9" s="399" t="s">
        <v>5</v>
      </c>
      <c r="C9" s="400"/>
      <c r="D9" s="373" t="s">
        <v>6</v>
      </c>
      <c r="E9" s="373"/>
      <c r="F9" s="373"/>
      <c r="G9" s="373" t="s">
        <v>7</v>
      </c>
      <c r="H9" s="373"/>
      <c r="I9" s="373" t="s">
        <v>8</v>
      </c>
      <c r="J9" s="373"/>
      <c r="K9" s="375" t="s">
        <v>9</v>
      </c>
      <c r="L9" s="378" t="s">
        <v>10</v>
      </c>
    </row>
    <row r="10" spans="1:12" ht="15.75" thickBot="1">
      <c r="A10" s="398"/>
      <c r="B10" s="18" t="s">
        <v>11</v>
      </c>
      <c r="C10" s="17" t="s">
        <v>12</v>
      </c>
      <c r="D10" s="401"/>
      <c r="E10" s="401"/>
      <c r="F10" s="401"/>
      <c r="G10" s="401"/>
      <c r="H10" s="401"/>
      <c r="I10" s="401"/>
      <c r="J10" s="401"/>
      <c r="K10" s="402"/>
      <c r="L10" s="403"/>
    </row>
    <row r="11" spans="1:12" ht="69" customHeight="1">
      <c r="A11" s="98">
        <v>1</v>
      </c>
      <c r="B11" s="6" t="s">
        <v>30</v>
      </c>
      <c r="C11" s="99"/>
      <c r="D11" s="404" t="s">
        <v>114</v>
      </c>
      <c r="E11" s="405"/>
      <c r="F11" s="406"/>
      <c r="G11" s="407" t="s">
        <v>115</v>
      </c>
      <c r="H11" s="408"/>
      <c r="I11" s="409" t="s">
        <v>116</v>
      </c>
      <c r="J11" s="410"/>
      <c r="K11" s="7">
        <v>0</v>
      </c>
      <c r="L11" s="7">
        <v>155</v>
      </c>
    </row>
    <row r="12" spans="1:12" ht="60" customHeight="1">
      <c r="A12" s="100">
        <v>2</v>
      </c>
      <c r="B12" s="6" t="s">
        <v>30</v>
      </c>
      <c r="C12" s="56"/>
      <c r="D12" s="404" t="s">
        <v>117</v>
      </c>
      <c r="E12" s="405"/>
      <c r="F12" s="406"/>
      <c r="G12" s="390" t="s">
        <v>118</v>
      </c>
      <c r="H12" s="391"/>
      <c r="I12" s="392" t="s">
        <v>119</v>
      </c>
      <c r="J12" s="393"/>
      <c r="K12" s="7">
        <v>0</v>
      </c>
      <c r="L12" s="7">
        <v>210.5</v>
      </c>
    </row>
    <row r="13" spans="1:12" ht="63" customHeight="1">
      <c r="A13" s="38">
        <v>3</v>
      </c>
      <c r="B13" s="38" t="s">
        <v>30</v>
      </c>
      <c r="C13" s="132"/>
      <c r="D13" s="387" t="s">
        <v>120</v>
      </c>
      <c r="E13" s="388"/>
      <c r="F13" s="389"/>
      <c r="G13" s="390" t="s">
        <v>121</v>
      </c>
      <c r="H13" s="391"/>
      <c r="I13" s="392" t="s">
        <v>119</v>
      </c>
      <c r="J13" s="393"/>
      <c r="K13" s="7">
        <v>0</v>
      </c>
      <c r="L13" s="7">
        <v>209</v>
      </c>
    </row>
    <row r="14" spans="1:12" ht="74.25" customHeight="1">
      <c r="A14" s="38">
        <v>4</v>
      </c>
      <c r="B14" s="38" t="s">
        <v>30</v>
      </c>
      <c r="C14" s="132"/>
      <c r="D14" s="387" t="s">
        <v>122</v>
      </c>
      <c r="E14" s="388"/>
      <c r="F14" s="389"/>
      <c r="G14" s="395" t="s">
        <v>123</v>
      </c>
      <c r="H14" s="396"/>
      <c r="I14" s="392" t="s">
        <v>124</v>
      </c>
      <c r="J14" s="393"/>
      <c r="K14" s="7">
        <v>0</v>
      </c>
      <c r="L14" s="7">
        <v>223.5</v>
      </c>
    </row>
    <row r="15" spans="1:12" ht="216" customHeight="1">
      <c r="A15" s="38">
        <v>5</v>
      </c>
      <c r="B15" s="38" t="s">
        <v>30</v>
      </c>
      <c r="C15" s="132"/>
      <c r="D15" s="387" t="s">
        <v>125</v>
      </c>
      <c r="E15" s="388"/>
      <c r="F15" s="389"/>
      <c r="G15" s="390" t="s">
        <v>126</v>
      </c>
      <c r="H15" s="391"/>
      <c r="I15" s="392" t="s">
        <v>127</v>
      </c>
      <c r="J15" s="393"/>
      <c r="K15" s="7">
        <v>0</v>
      </c>
      <c r="L15" s="7">
        <v>141.9</v>
      </c>
    </row>
    <row r="16" spans="1:12" ht="62.25" customHeight="1">
      <c r="A16" s="38">
        <v>6</v>
      </c>
      <c r="B16" s="38" t="s">
        <v>30</v>
      </c>
      <c r="C16" s="132"/>
      <c r="D16" s="387" t="s">
        <v>128</v>
      </c>
      <c r="E16" s="388"/>
      <c r="F16" s="389"/>
      <c r="G16" s="390" t="s">
        <v>115</v>
      </c>
      <c r="H16" s="391"/>
      <c r="I16" s="392" t="s">
        <v>116</v>
      </c>
      <c r="J16" s="393"/>
      <c r="K16" s="101">
        <v>0</v>
      </c>
      <c r="L16" s="101">
        <v>154</v>
      </c>
    </row>
    <row r="17" spans="1:12" ht="63.75" customHeight="1">
      <c r="A17" s="38">
        <v>7</v>
      </c>
      <c r="B17" s="38" t="s">
        <v>30</v>
      </c>
      <c r="C17" s="132"/>
      <c r="D17" s="387" t="s">
        <v>129</v>
      </c>
      <c r="E17" s="388"/>
      <c r="F17" s="389"/>
      <c r="G17" s="390" t="s">
        <v>118</v>
      </c>
      <c r="H17" s="391"/>
      <c r="I17" s="392" t="s">
        <v>130</v>
      </c>
      <c r="J17" s="393"/>
      <c r="K17" s="7">
        <v>0</v>
      </c>
      <c r="L17" s="7">
        <v>128</v>
      </c>
    </row>
    <row r="18" spans="1:12" ht="123" customHeight="1">
      <c r="A18" s="38">
        <v>8</v>
      </c>
      <c r="B18" s="38" t="s">
        <v>30</v>
      </c>
      <c r="C18" s="132"/>
      <c r="D18" s="387" t="s">
        <v>131</v>
      </c>
      <c r="E18" s="388"/>
      <c r="F18" s="389"/>
      <c r="G18" s="390" t="s">
        <v>118</v>
      </c>
      <c r="H18" s="391"/>
      <c r="I18" s="392" t="s">
        <v>132</v>
      </c>
      <c r="J18" s="393"/>
      <c r="K18" s="101">
        <v>0</v>
      </c>
      <c r="L18" s="101">
        <v>372</v>
      </c>
    </row>
    <row r="19" spans="1:12" ht="24.75" customHeight="1">
      <c r="A19" s="173"/>
      <c r="B19" s="134"/>
      <c r="C19" s="174"/>
      <c r="D19" s="382"/>
      <c r="E19" s="382"/>
      <c r="F19" s="382"/>
      <c r="G19" s="394"/>
      <c r="H19" s="394"/>
      <c r="I19" s="382"/>
      <c r="J19" s="382"/>
      <c r="K19" s="50"/>
      <c r="L19" s="50"/>
    </row>
    <row r="20" spans="1:12" ht="24.75" customHeight="1">
      <c r="A20" s="173"/>
      <c r="B20" s="134"/>
      <c r="C20" s="174"/>
      <c r="D20" s="385"/>
      <c r="E20" s="385"/>
      <c r="F20" s="385"/>
      <c r="G20" s="386"/>
      <c r="H20" s="386"/>
      <c r="I20" s="382"/>
      <c r="J20" s="382"/>
      <c r="K20" s="175"/>
      <c r="L20" s="175"/>
    </row>
    <row r="21" spans="1:12" ht="25.5" customHeight="1">
      <c r="A21" s="134"/>
      <c r="B21" s="134"/>
      <c r="C21" s="129"/>
      <c r="D21" s="382"/>
      <c r="E21" s="382"/>
      <c r="F21" s="382"/>
      <c r="G21" s="383"/>
      <c r="H21" s="383"/>
      <c r="I21" s="383"/>
      <c r="J21" s="383"/>
      <c r="K21" s="50"/>
      <c r="L21" s="50"/>
    </row>
    <row r="22" spans="1:12" ht="25.5" customHeight="1">
      <c r="A22" s="48"/>
      <c r="B22" s="48"/>
      <c r="C22" s="49"/>
      <c r="D22" s="382"/>
      <c r="E22" s="382"/>
      <c r="F22" s="382"/>
      <c r="G22" s="383"/>
      <c r="H22" s="383"/>
      <c r="I22" s="383"/>
      <c r="J22" s="383"/>
      <c r="K22" s="50"/>
      <c r="L22" s="50"/>
    </row>
    <row r="23" spans="1:12" ht="25.5" customHeight="1">
      <c r="A23" s="48"/>
      <c r="B23" s="48"/>
      <c r="C23" s="49"/>
      <c r="D23" s="382"/>
      <c r="E23" s="382"/>
      <c r="F23" s="382"/>
      <c r="G23" s="383"/>
      <c r="H23" s="383"/>
      <c r="I23" s="383"/>
      <c r="J23" s="383"/>
      <c r="K23" s="50"/>
      <c r="L23" s="50"/>
    </row>
    <row r="24" spans="1:12" ht="25.5" customHeight="1">
      <c r="A24" s="48"/>
      <c r="B24" s="48"/>
      <c r="C24" s="49"/>
      <c r="D24" s="382"/>
      <c r="E24" s="382"/>
      <c r="F24" s="382"/>
      <c r="G24" s="383"/>
      <c r="H24" s="383"/>
      <c r="I24" s="383"/>
      <c r="J24" s="383"/>
      <c r="K24" s="50"/>
      <c r="L24" s="50"/>
    </row>
    <row r="25" spans="1:12" ht="25.5" customHeight="1">
      <c r="A25" s="48"/>
      <c r="B25" s="48"/>
      <c r="C25" s="49"/>
      <c r="D25" s="382"/>
      <c r="E25" s="382"/>
      <c r="F25" s="382"/>
      <c r="G25" s="384"/>
      <c r="H25" s="384"/>
      <c r="I25" s="383"/>
      <c r="J25" s="383"/>
      <c r="K25" s="50"/>
      <c r="L25" s="50"/>
    </row>
  </sheetData>
  <mergeCells count="57">
    <mergeCell ref="D13:F13"/>
    <mergeCell ref="G13:H13"/>
    <mergeCell ref="I13:J13"/>
    <mergeCell ref="K9:K10"/>
    <mergeCell ref="L9:L10"/>
    <mergeCell ref="D11:F11"/>
    <mergeCell ref="G11:H11"/>
    <mergeCell ref="I11:J11"/>
    <mergeCell ref="D12:F12"/>
    <mergeCell ref="G12:H12"/>
    <mergeCell ref="I12:J12"/>
    <mergeCell ref="D2:L2"/>
    <mergeCell ref="D3:L3"/>
    <mergeCell ref="D4:L4"/>
    <mergeCell ref="D5:L5"/>
    <mergeCell ref="D6:L6"/>
    <mergeCell ref="A9:A10"/>
    <mergeCell ref="B9:C9"/>
    <mergeCell ref="D9:F10"/>
    <mergeCell ref="G9:H10"/>
    <mergeCell ref="I9:J10"/>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60" zoomScaleNormal="60" workbookViewId="0">
      <selection activeCell="T12" sqref="T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4"/>
      <c r="B1" s="154"/>
      <c r="C1" s="154"/>
      <c r="D1" s="154"/>
      <c r="E1" s="154"/>
      <c r="F1" s="154"/>
      <c r="G1" s="154"/>
      <c r="H1" s="154"/>
      <c r="I1" s="154"/>
      <c r="J1" s="154"/>
      <c r="K1" s="154"/>
      <c r="L1" s="154"/>
    </row>
    <row r="2" spans="1:12">
      <c r="A2" s="154"/>
      <c r="B2" s="154"/>
      <c r="C2" s="154"/>
      <c r="D2" s="154"/>
      <c r="E2" s="154"/>
      <c r="F2" s="154"/>
      <c r="G2" s="154"/>
      <c r="H2" s="154"/>
      <c r="I2" s="154"/>
      <c r="J2" s="154"/>
      <c r="K2" s="154"/>
      <c r="L2" s="154"/>
    </row>
    <row r="3" spans="1:12">
      <c r="A3" s="154"/>
      <c r="B3" s="154"/>
      <c r="C3" s="154"/>
      <c r="D3" s="230" t="s">
        <v>0</v>
      </c>
      <c r="E3" s="230"/>
      <c r="F3" s="230"/>
      <c r="G3" s="230"/>
      <c r="H3" s="230"/>
      <c r="I3" s="230"/>
      <c r="J3" s="230"/>
      <c r="K3" s="230"/>
      <c r="L3" s="230"/>
    </row>
    <row r="4" spans="1:12">
      <c r="A4" s="154"/>
      <c r="B4" s="154"/>
      <c r="C4" s="154"/>
      <c r="D4" s="231" t="s">
        <v>1</v>
      </c>
      <c r="E4" s="231"/>
      <c r="F4" s="231"/>
      <c r="G4" s="231"/>
      <c r="H4" s="231"/>
      <c r="I4" s="231"/>
      <c r="J4" s="231"/>
      <c r="K4" s="231"/>
      <c r="L4" s="231"/>
    </row>
    <row r="5" spans="1:12">
      <c r="A5" s="154"/>
      <c r="B5" s="154"/>
      <c r="C5" s="154"/>
      <c r="D5" s="230" t="s">
        <v>2</v>
      </c>
      <c r="E5" s="230"/>
      <c r="F5" s="230"/>
      <c r="G5" s="230"/>
      <c r="H5" s="230"/>
      <c r="I5" s="230"/>
      <c r="J5" s="230"/>
      <c r="K5" s="230"/>
      <c r="L5" s="230"/>
    </row>
    <row r="6" spans="1:12">
      <c r="A6" s="154"/>
      <c r="B6" s="154"/>
      <c r="C6" s="154"/>
      <c r="D6" s="231" t="s">
        <v>133</v>
      </c>
      <c r="E6" s="231"/>
      <c r="F6" s="231"/>
      <c r="G6" s="231"/>
      <c r="H6" s="231"/>
      <c r="I6" s="231"/>
      <c r="J6" s="231"/>
      <c r="K6" s="231"/>
      <c r="L6" s="231"/>
    </row>
    <row r="7" spans="1:12">
      <c r="A7" s="154"/>
      <c r="B7" s="154"/>
      <c r="C7" s="154"/>
      <c r="D7" s="231" t="s">
        <v>134</v>
      </c>
      <c r="E7" s="231"/>
      <c r="F7" s="231"/>
      <c r="G7" s="231"/>
      <c r="H7" s="231"/>
      <c r="I7" s="231"/>
      <c r="J7" s="231"/>
      <c r="K7" s="231"/>
      <c r="L7" s="231"/>
    </row>
    <row r="8" spans="1:12" ht="15.75" thickBot="1">
      <c r="A8" s="154"/>
      <c r="B8" s="154"/>
      <c r="C8" s="154"/>
      <c r="D8" s="154"/>
      <c r="E8" s="154"/>
      <c r="F8" s="154"/>
      <c r="G8" s="154"/>
      <c r="H8" s="154"/>
      <c r="I8" s="154"/>
      <c r="J8" s="154"/>
      <c r="K8" s="154"/>
      <c r="L8" s="154"/>
    </row>
    <row r="9" spans="1:12" s="3" customFormat="1" ht="30" customHeight="1">
      <c r="A9" s="27"/>
      <c r="B9" s="413" t="s">
        <v>5</v>
      </c>
      <c r="C9" s="414"/>
      <c r="D9" s="415" t="s">
        <v>6</v>
      </c>
      <c r="E9" s="415"/>
      <c r="F9" s="415"/>
      <c r="G9" s="415" t="s">
        <v>7</v>
      </c>
      <c r="H9" s="415"/>
      <c r="I9" s="415" t="s">
        <v>8</v>
      </c>
      <c r="J9" s="415"/>
      <c r="K9" s="417" t="s">
        <v>9</v>
      </c>
      <c r="L9" s="411" t="s">
        <v>10</v>
      </c>
    </row>
    <row r="10" spans="1:12" s="3" customFormat="1" ht="17.25" customHeight="1" thickBot="1">
      <c r="A10" s="129"/>
      <c r="B10" s="18" t="s">
        <v>11</v>
      </c>
      <c r="C10" s="17" t="s">
        <v>12</v>
      </c>
      <c r="D10" s="416"/>
      <c r="E10" s="416"/>
      <c r="F10" s="416"/>
      <c r="G10" s="416"/>
      <c r="H10" s="416"/>
      <c r="I10" s="416"/>
      <c r="J10" s="416"/>
      <c r="K10" s="418"/>
      <c r="L10" s="412"/>
    </row>
    <row r="11" spans="1:12" s="19" customFormat="1" ht="174.75" customHeight="1">
      <c r="A11" s="176"/>
      <c r="B11" s="185" t="s">
        <v>13</v>
      </c>
      <c r="C11" s="186"/>
      <c r="D11" s="427" t="s">
        <v>135</v>
      </c>
      <c r="E11" s="427"/>
      <c r="F11" s="427"/>
      <c r="G11" s="428" t="s">
        <v>136</v>
      </c>
      <c r="H11" s="428"/>
      <c r="I11" s="429" t="s">
        <v>137</v>
      </c>
      <c r="J11" s="429"/>
      <c r="K11" s="187">
        <f>125+80</f>
        <v>205</v>
      </c>
      <c r="L11" s="188">
        <f>57+44</f>
        <v>101</v>
      </c>
    </row>
    <row r="12" spans="1:12" s="19" customFormat="1" ht="138.75" customHeight="1">
      <c r="A12" s="176"/>
      <c r="B12" s="179" t="s">
        <v>13</v>
      </c>
      <c r="C12" s="177"/>
      <c r="D12" s="421" t="s">
        <v>138</v>
      </c>
      <c r="E12" s="421"/>
      <c r="F12" s="421"/>
      <c r="G12" s="422" t="s">
        <v>139</v>
      </c>
      <c r="H12" s="422"/>
      <c r="I12" s="423" t="s">
        <v>137</v>
      </c>
      <c r="J12" s="423"/>
      <c r="K12" s="178">
        <f>125+80</f>
        <v>205</v>
      </c>
      <c r="L12" s="180">
        <v>430</v>
      </c>
    </row>
    <row r="13" spans="1:12" s="19" customFormat="1" ht="146.25" customHeight="1">
      <c r="A13" s="176"/>
      <c r="B13" s="179" t="s">
        <v>13</v>
      </c>
      <c r="C13" s="177"/>
      <c r="D13" s="421" t="s">
        <v>140</v>
      </c>
      <c r="E13" s="421"/>
      <c r="F13" s="421"/>
      <c r="G13" s="422" t="s">
        <v>141</v>
      </c>
      <c r="H13" s="422"/>
      <c r="I13" s="423" t="s">
        <v>137</v>
      </c>
      <c r="J13" s="423"/>
      <c r="K13" s="178">
        <f>125+125</f>
        <v>250</v>
      </c>
      <c r="L13" s="180">
        <f>37+167+46+44+87+49</f>
        <v>430</v>
      </c>
    </row>
    <row r="14" spans="1:12" s="19" customFormat="1" ht="153" customHeight="1" thickBot="1">
      <c r="A14" s="176"/>
      <c r="B14" s="181" t="s">
        <v>13</v>
      </c>
      <c r="C14" s="182"/>
      <c r="D14" s="424" t="s">
        <v>142</v>
      </c>
      <c r="E14" s="424"/>
      <c r="F14" s="424"/>
      <c r="G14" s="425" t="s">
        <v>143</v>
      </c>
      <c r="H14" s="425"/>
      <c r="I14" s="426" t="s">
        <v>137</v>
      </c>
      <c r="J14" s="426"/>
      <c r="K14" s="183">
        <v>250</v>
      </c>
      <c r="L14" s="184">
        <f>44+167+46+49+44+87</f>
        <v>437</v>
      </c>
    </row>
    <row r="15" spans="1:12" s="103" customFormat="1" ht="29.25" customHeight="1">
      <c r="A15" s="102"/>
      <c r="B15" s="102"/>
      <c r="D15" s="419"/>
      <c r="E15" s="419"/>
      <c r="F15" s="419"/>
      <c r="G15" s="420"/>
      <c r="H15" s="420"/>
      <c r="I15" s="420"/>
      <c r="J15" s="420"/>
      <c r="K15" s="104"/>
      <c r="L15" s="104"/>
    </row>
  </sheetData>
  <mergeCells count="26">
    <mergeCell ref="D3:L3"/>
    <mergeCell ref="D4:L4"/>
    <mergeCell ref="D5:L5"/>
    <mergeCell ref="D6:L6"/>
    <mergeCell ref="D7:L7"/>
    <mergeCell ref="D11:F11"/>
    <mergeCell ref="G11:H11"/>
    <mergeCell ref="I11:J11"/>
    <mergeCell ref="D12:F12"/>
    <mergeCell ref="G12:H12"/>
    <mergeCell ref="I12:J12"/>
    <mergeCell ref="D15:F15"/>
    <mergeCell ref="G15:H15"/>
    <mergeCell ref="I15:J15"/>
    <mergeCell ref="D13:F13"/>
    <mergeCell ref="G13:H13"/>
    <mergeCell ref="I13:J13"/>
    <mergeCell ref="D14:F14"/>
    <mergeCell ref="G14:H14"/>
    <mergeCell ref="I14:J14"/>
    <mergeCell ref="L9:L10"/>
    <mergeCell ref="B9:C9"/>
    <mergeCell ref="D9:F10"/>
    <mergeCell ref="G9:H10"/>
    <mergeCell ref="I9:J10"/>
    <mergeCell ref="K9:K10"/>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G16" sqref="G16:H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9"/>
      <c r="B1" s="189"/>
      <c r="C1" s="189"/>
      <c r="D1" s="189"/>
      <c r="E1" s="189"/>
      <c r="F1" s="189"/>
      <c r="G1" s="189"/>
      <c r="H1" s="189"/>
      <c r="I1" s="189"/>
      <c r="J1" s="189"/>
      <c r="K1" s="189"/>
      <c r="L1" s="189"/>
    </row>
    <row r="2" spans="1:12">
      <c r="A2" s="189"/>
      <c r="B2" s="189"/>
      <c r="C2" s="189"/>
      <c r="D2" s="230" t="s">
        <v>0</v>
      </c>
      <c r="E2" s="230"/>
      <c r="F2" s="230"/>
      <c r="G2" s="230"/>
      <c r="H2" s="230"/>
      <c r="I2" s="230"/>
      <c r="J2" s="230"/>
      <c r="K2" s="230"/>
      <c r="L2" s="230"/>
    </row>
    <row r="3" spans="1:12">
      <c r="A3" s="189"/>
      <c r="B3" s="189"/>
      <c r="C3" s="189"/>
      <c r="D3" s="231" t="s">
        <v>1</v>
      </c>
      <c r="E3" s="231"/>
      <c r="F3" s="231"/>
      <c r="G3" s="231"/>
      <c r="H3" s="231"/>
      <c r="I3" s="231"/>
      <c r="J3" s="231"/>
      <c r="K3" s="231"/>
      <c r="L3" s="231"/>
    </row>
    <row r="4" spans="1:12">
      <c r="A4" s="189"/>
      <c r="B4" s="189"/>
      <c r="C4" s="189"/>
      <c r="D4" s="230" t="s">
        <v>2</v>
      </c>
      <c r="E4" s="230"/>
      <c r="F4" s="230"/>
      <c r="G4" s="230"/>
      <c r="H4" s="230"/>
      <c r="I4" s="230"/>
      <c r="J4" s="230"/>
      <c r="K4" s="230"/>
      <c r="L4" s="230"/>
    </row>
    <row r="5" spans="1:12">
      <c r="A5" s="189"/>
      <c r="B5" s="189"/>
      <c r="C5" s="189"/>
      <c r="D5" s="231" t="s">
        <v>144</v>
      </c>
      <c r="E5" s="231"/>
      <c r="F5" s="231"/>
      <c r="G5" s="231"/>
      <c r="H5" s="231"/>
      <c r="I5" s="231"/>
      <c r="J5" s="231"/>
      <c r="K5" s="231"/>
      <c r="L5" s="231"/>
    </row>
    <row r="6" spans="1:12" ht="15.75" thickBot="1">
      <c r="A6" s="190"/>
      <c r="B6" s="189"/>
      <c r="C6" s="189"/>
      <c r="D6" s="231" t="s">
        <v>145</v>
      </c>
      <c r="E6" s="231"/>
      <c r="F6" s="231"/>
      <c r="G6" s="231"/>
      <c r="H6" s="231"/>
      <c r="I6" s="231"/>
      <c r="J6" s="231"/>
      <c r="K6" s="231"/>
      <c r="L6" s="231"/>
    </row>
    <row r="7" spans="1:12">
      <c r="A7" s="199"/>
      <c r="B7" s="444" t="s">
        <v>5</v>
      </c>
      <c r="C7" s="444"/>
      <c r="D7" s="445" t="s">
        <v>6</v>
      </c>
      <c r="E7" s="445"/>
      <c r="F7" s="445"/>
      <c r="G7" s="445" t="s">
        <v>7</v>
      </c>
      <c r="H7" s="445"/>
      <c r="I7" s="445" t="s">
        <v>8</v>
      </c>
      <c r="J7" s="445"/>
      <c r="K7" s="447" t="s">
        <v>9</v>
      </c>
      <c r="L7" s="430" t="s">
        <v>10</v>
      </c>
    </row>
    <row r="8" spans="1:12">
      <c r="A8" s="191"/>
      <c r="B8" s="192" t="s">
        <v>11</v>
      </c>
      <c r="C8" s="192" t="s">
        <v>12</v>
      </c>
      <c r="D8" s="446"/>
      <c r="E8" s="446"/>
      <c r="F8" s="446"/>
      <c r="G8" s="446"/>
      <c r="H8" s="446"/>
      <c r="I8" s="446"/>
      <c r="J8" s="446"/>
      <c r="K8" s="448"/>
      <c r="L8" s="431"/>
    </row>
    <row r="9" spans="1:12" ht="60.75" customHeight="1">
      <c r="A9" s="193">
        <v>1</v>
      </c>
      <c r="B9" s="194" t="s">
        <v>30</v>
      </c>
      <c r="C9" s="195"/>
      <c r="D9" s="432" t="s">
        <v>146</v>
      </c>
      <c r="E9" s="433"/>
      <c r="F9" s="434"/>
      <c r="G9" s="435" t="s">
        <v>147</v>
      </c>
      <c r="H9" s="436"/>
      <c r="I9" s="437" t="s">
        <v>17</v>
      </c>
      <c r="J9" s="437"/>
      <c r="K9" s="196">
        <v>320</v>
      </c>
      <c r="L9" s="200">
        <v>515</v>
      </c>
    </row>
    <row r="10" spans="1:12" s="1" customFormat="1" ht="127.5" customHeight="1" thickBot="1">
      <c r="A10" s="201">
        <v>2</v>
      </c>
      <c r="B10" s="202" t="s">
        <v>30</v>
      </c>
      <c r="C10" s="203"/>
      <c r="D10" s="438" t="s">
        <v>148</v>
      </c>
      <c r="E10" s="439"/>
      <c r="F10" s="440"/>
      <c r="G10" s="441" t="s">
        <v>149</v>
      </c>
      <c r="H10" s="442"/>
      <c r="I10" s="443" t="s">
        <v>150</v>
      </c>
      <c r="J10" s="443"/>
      <c r="K10" s="204">
        <v>90</v>
      </c>
      <c r="L10" s="205">
        <v>410</v>
      </c>
    </row>
    <row r="11" spans="1:12" s="27" customFormat="1" ht="15.75" customHeight="1">
      <c r="A11" s="197"/>
      <c r="B11" s="197"/>
      <c r="C11" s="174"/>
      <c r="D11" s="449"/>
      <c r="E11" s="449"/>
      <c r="F11" s="449"/>
      <c r="G11" s="451"/>
      <c r="H11" s="451"/>
      <c r="I11" s="452"/>
      <c r="J11" s="452"/>
      <c r="K11" s="198"/>
      <c r="L11" s="198"/>
    </row>
    <row r="12" spans="1:12" s="27" customFormat="1" ht="15.75" customHeight="1">
      <c r="A12" s="197"/>
      <c r="B12" s="197"/>
      <c r="C12" s="174"/>
      <c r="D12" s="449"/>
      <c r="E12" s="449"/>
      <c r="F12" s="449"/>
      <c r="G12" s="450"/>
      <c r="H12" s="450"/>
      <c r="I12" s="452"/>
      <c r="J12" s="452"/>
      <c r="K12" s="198"/>
      <c r="L12" s="198"/>
    </row>
    <row r="13" spans="1:12" s="27" customFormat="1" ht="16.5" customHeight="1">
      <c r="A13" s="67"/>
      <c r="B13" s="67"/>
      <c r="C13" s="105"/>
      <c r="D13" s="453"/>
      <c r="E13" s="453"/>
      <c r="F13" s="453"/>
      <c r="G13" s="251"/>
      <c r="H13" s="251"/>
      <c r="I13" s="251"/>
      <c r="J13" s="251"/>
      <c r="K13" s="106"/>
      <c r="L13" s="106"/>
    </row>
    <row r="14" spans="1:12" s="27" customFormat="1" ht="16.5" customHeight="1">
      <c r="A14" s="25"/>
      <c r="B14" s="25"/>
      <c r="C14" s="25"/>
      <c r="D14" s="271"/>
      <c r="E14" s="271"/>
      <c r="F14" s="271"/>
      <c r="G14" s="271"/>
      <c r="H14" s="271"/>
      <c r="I14" s="271"/>
      <c r="J14" s="271"/>
      <c r="K14" s="26"/>
      <c r="L14" s="26"/>
    </row>
    <row r="15" spans="1:12" s="27" customFormat="1" ht="16.5" customHeight="1">
      <c r="A15" s="25"/>
      <c r="B15" s="25"/>
      <c r="C15" s="25"/>
      <c r="D15" s="271"/>
      <c r="E15" s="271"/>
      <c r="F15" s="271"/>
      <c r="G15" s="271"/>
      <c r="H15" s="271"/>
      <c r="I15" s="271"/>
      <c r="J15" s="271"/>
      <c r="K15" s="26"/>
      <c r="L15" s="26"/>
    </row>
    <row r="16" spans="1:12" s="27" customFormat="1" ht="16.5" customHeight="1">
      <c r="A16" s="25"/>
      <c r="B16" s="25"/>
      <c r="C16" s="25"/>
      <c r="D16" s="271"/>
      <c r="E16" s="271"/>
      <c r="F16" s="271"/>
      <c r="G16" s="271"/>
      <c r="H16" s="271"/>
      <c r="I16" s="271"/>
      <c r="J16" s="271"/>
      <c r="K16" s="26"/>
      <c r="L16" s="26"/>
    </row>
    <row r="17" spans="1:12" s="27" customFormat="1" ht="16.5" customHeight="1">
      <c r="A17" s="25"/>
      <c r="B17" s="25"/>
      <c r="C17" s="25"/>
      <c r="D17" s="271"/>
      <c r="E17" s="271"/>
      <c r="F17" s="271"/>
      <c r="G17" s="271"/>
      <c r="H17" s="271"/>
      <c r="I17" s="271"/>
      <c r="J17" s="271"/>
      <c r="K17" s="26"/>
      <c r="L17" s="26"/>
    </row>
    <row r="18" spans="1:12" s="27" customFormat="1" ht="16.5" customHeight="1">
      <c r="A18" s="25"/>
      <c r="B18" s="25"/>
      <c r="C18" s="25"/>
      <c r="D18" s="271"/>
      <c r="E18" s="271"/>
      <c r="F18" s="271"/>
      <c r="G18" s="271"/>
      <c r="H18" s="271"/>
      <c r="I18" s="271"/>
      <c r="J18" s="271"/>
      <c r="K18" s="26"/>
      <c r="L18" s="26"/>
    </row>
    <row r="19" spans="1:12" s="27" customFormat="1" ht="16.5" customHeight="1">
      <c r="A19" s="25"/>
      <c r="B19" s="25"/>
      <c r="C19" s="25"/>
      <c r="D19" s="271"/>
      <c r="E19" s="271"/>
      <c r="F19" s="271"/>
      <c r="G19" s="271"/>
      <c r="H19" s="271"/>
      <c r="I19" s="271"/>
      <c r="J19" s="271"/>
      <c r="K19" s="26"/>
      <c r="L19" s="26"/>
    </row>
  </sheetData>
  <mergeCells count="44">
    <mergeCell ref="I13:J13"/>
    <mergeCell ref="D14:F14"/>
    <mergeCell ref="G14:H14"/>
    <mergeCell ref="D12:F12"/>
    <mergeCell ref="G12:H12"/>
    <mergeCell ref="D2:L2"/>
    <mergeCell ref="D3:L3"/>
    <mergeCell ref="D4:L4"/>
    <mergeCell ref="D5:L5"/>
    <mergeCell ref="D6:L6"/>
    <mergeCell ref="D11:F11"/>
    <mergeCell ref="G11:H11"/>
    <mergeCell ref="I11:J11"/>
    <mergeCell ref="I14:J14"/>
    <mergeCell ref="I12:J12"/>
    <mergeCell ref="D13:F13"/>
    <mergeCell ref="G13:H13"/>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B7:C7"/>
    <mergeCell ref="D7:F8"/>
    <mergeCell ref="G7:H8"/>
    <mergeCell ref="I7:J8"/>
    <mergeCell ref="K7:K8"/>
    <mergeCell ref="L7:L8"/>
    <mergeCell ref="D9:F9"/>
    <mergeCell ref="G9:H9"/>
    <mergeCell ref="I9:J9"/>
    <mergeCell ref="D10:F10"/>
    <mergeCell ref="G10:H10"/>
    <mergeCell ref="I10:J10"/>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F27" sqref="F2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4"/>
      <c r="B1" s="154"/>
      <c r="C1" s="154"/>
      <c r="D1" s="154"/>
      <c r="E1" s="154"/>
      <c r="F1" s="154"/>
      <c r="G1" s="154"/>
      <c r="H1" s="154"/>
      <c r="I1" s="154"/>
      <c r="J1" s="154"/>
      <c r="K1" s="154"/>
      <c r="L1" s="154"/>
    </row>
    <row r="2" spans="1:12">
      <c r="A2" s="154"/>
      <c r="B2" s="154"/>
      <c r="C2" s="154"/>
      <c r="D2" s="230" t="s">
        <v>0</v>
      </c>
      <c r="E2" s="230"/>
      <c r="F2" s="230"/>
      <c r="G2" s="230"/>
      <c r="H2" s="230"/>
      <c r="I2" s="230"/>
      <c r="J2" s="230"/>
      <c r="K2" s="230"/>
      <c r="L2" s="230"/>
    </row>
    <row r="3" spans="1:12">
      <c r="A3" s="154"/>
      <c r="B3" s="154"/>
      <c r="C3" s="154"/>
      <c r="D3" s="231" t="s">
        <v>1</v>
      </c>
      <c r="E3" s="231"/>
      <c r="F3" s="231"/>
      <c r="G3" s="231"/>
      <c r="H3" s="231"/>
      <c r="I3" s="231"/>
      <c r="J3" s="231"/>
      <c r="K3" s="231"/>
      <c r="L3" s="231"/>
    </row>
    <row r="4" spans="1:12">
      <c r="A4" s="154"/>
      <c r="B4" s="154"/>
      <c r="C4" s="154"/>
      <c r="D4" s="230" t="s">
        <v>2</v>
      </c>
      <c r="E4" s="230"/>
      <c r="F4" s="230"/>
      <c r="G4" s="230"/>
      <c r="H4" s="230"/>
      <c r="I4" s="230"/>
      <c r="J4" s="230"/>
      <c r="K4" s="230"/>
      <c r="L4" s="230"/>
    </row>
    <row r="5" spans="1:12">
      <c r="A5" s="154"/>
      <c r="B5" s="154"/>
      <c r="C5" s="154"/>
      <c r="D5" s="231" t="s">
        <v>151</v>
      </c>
      <c r="E5" s="231"/>
      <c r="F5" s="231"/>
      <c r="G5" s="231"/>
      <c r="H5" s="231"/>
      <c r="I5" s="231"/>
      <c r="J5" s="231"/>
      <c r="K5" s="231"/>
      <c r="L5" s="231"/>
    </row>
    <row r="6" spans="1:12">
      <c r="A6" s="154"/>
      <c r="B6" s="154"/>
      <c r="C6" s="154"/>
      <c r="D6" s="231" t="s">
        <v>152</v>
      </c>
      <c r="E6" s="231"/>
      <c r="F6" s="231"/>
      <c r="G6" s="231"/>
      <c r="H6" s="231"/>
      <c r="I6" s="231"/>
      <c r="J6" s="231"/>
      <c r="K6" s="231"/>
      <c r="L6" s="231"/>
    </row>
    <row r="7" spans="1:12">
      <c r="A7" s="154"/>
      <c r="B7" s="154"/>
      <c r="C7" s="154"/>
      <c r="D7" s="154"/>
      <c r="E7" s="154"/>
      <c r="F7" s="154"/>
      <c r="G7" s="154"/>
      <c r="H7" s="154"/>
      <c r="I7" s="154"/>
      <c r="J7" s="154"/>
      <c r="K7" s="154"/>
      <c r="L7" s="154"/>
    </row>
    <row r="8" spans="1:12" ht="15.75" thickBot="1">
      <c r="A8" s="154"/>
      <c r="B8" s="154"/>
      <c r="C8" s="154"/>
      <c r="D8" s="154"/>
      <c r="E8" s="154"/>
      <c r="F8" s="154"/>
      <c r="G8" s="154"/>
      <c r="H8" s="154"/>
      <c r="I8" s="154"/>
      <c r="J8" s="154"/>
      <c r="K8" s="154"/>
      <c r="L8" s="154"/>
    </row>
    <row r="9" spans="1:12">
      <c r="A9" s="154"/>
      <c r="B9" s="399" t="s">
        <v>5</v>
      </c>
      <c r="C9" s="400"/>
      <c r="D9" s="373" t="s">
        <v>6</v>
      </c>
      <c r="E9" s="373"/>
      <c r="F9" s="373"/>
      <c r="G9" s="373" t="s">
        <v>153</v>
      </c>
      <c r="H9" s="373"/>
      <c r="I9" s="373" t="s">
        <v>8</v>
      </c>
      <c r="J9" s="373"/>
      <c r="K9" s="375" t="s">
        <v>154</v>
      </c>
      <c r="L9" s="375" t="s">
        <v>155</v>
      </c>
    </row>
    <row r="10" spans="1:12" s="1" customFormat="1" ht="15.75" thickBot="1">
      <c r="A10" s="16"/>
      <c r="B10" s="18" t="s">
        <v>11</v>
      </c>
      <c r="C10" s="17" t="s">
        <v>12</v>
      </c>
      <c r="D10" s="401"/>
      <c r="E10" s="401"/>
      <c r="F10" s="401"/>
      <c r="G10" s="401"/>
      <c r="H10" s="401"/>
      <c r="I10" s="401"/>
      <c r="J10" s="401"/>
      <c r="K10" s="402"/>
      <c r="L10" s="402"/>
    </row>
    <row r="11" spans="1:12" s="11" customFormat="1" ht="59.25" customHeight="1">
      <c r="A11" s="107">
        <v>1</v>
      </c>
      <c r="B11" s="108" t="s">
        <v>30</v>
      </c>
      <c r="C11" s="109"/>
      <c r="D11" s="454" t="s">
        <v>156</v>
      </c>
      <c r="E11" s="455"/>
      <c r="F11" s="456"/>
      <c r="G11" s="454" t="s">
        <v>157</v>
      </c>
      <c r="H11" s="456"/>
      <c r="I11" s="457" t="s">
        <v>17</v>
      </c>
      <c r="J11" s="457"/>
      <c r="K11" s="111">
        <v>210</v>
      </c>
      <c r="L11" s="111">
        <v>506.25</v>
      </c>
    </row>
    <row r="12" spans="1:12" s="11" customFormat="1" ht="48" customHeight="1">
      <c r="A12" s="141">
        <v>2</v>
      </c>
      <c r="B12" s="108" t="s">
        <v>30</v>
      </c>
      <c r="C12" s="109"/>
      <c r="D12" s="454" t="s">
        <v>156</v>
      </c>
      <c r="E12" s="455"/>
      <c r="F12" s="456"/>
      <c r="G12" s="454" t="s">
        <v>158</v>
      </c>
      <c r="H12" s="456"/>
      <c r="I12" s="458" t="s">
        <v>17</v>
      </c>
      <c r="J12" s="459"/>
      <c r="K12" s="111">
        <v>210</v>
      </c>
      <c r="L12" s="111">
        <v>493.25</v>
      </c>
    </row>
    <row r="13" spans="1:12" s="11" customFormat="1" ht="47.25" customHeight="1">
      <c r="A13" s="110">
        <v>3</v>
      </c>
      <c r="B13" s="108" t="s">
        <v>13</v>
      </c>
      <c r="C13" s="109"/>
      <c r="D13" s="454" t="s">
        <v>156</v>
      </c>
      <c r="E13" s="455"/>
      <c r="F13" s="456"/>
      <c r="G13" s="454" t="s">
        <v>159</v>
      </c>
      <c r="H13" s="456"/>
      <c r="I13" s="457" t="s">
        <v>17</v>
      </c>
      <c r="J13" s="457"/>
      <c r="K13" s="111">
        <v>210</v>
      </c>
      <c r="L13" s="111">
        <v>506.25</v>
      </c>
    </row>
    <row r="14" spans="1:12" ht="34.5" customHeight="1">
      <c r="A14" s="141">
        <v>4</v>
      </c>
      <c r="B14" s="108" t="s">
        <v>13</v>
      </c>
      <c r="C14" s="109"/>
      <c r="D14" s="454" t="s">
        <v>156</v>
      </c>
      <c r="E14" s="455"/>
      <c r="F14" s="456"/>
      <c r="G14" s="454" t="s">
        <v>160</v>
      </c>
      <c r="H14" s="456"/>
      <c r="I14" s="457" t="s">
        <v>17</v>
      </c>
      <c r="J14" s="457"/>
      <c r="K14" s="111">
        <v>125</v>
      </c>
      <c r="L14" s="111">
        <v>323</v>
      </c>
    </row>
    <row r="15" spans="1:12" ht="45.75" customHeight="1">
      <c r="A15" s="110">
        <v>5</v>
      </c>
      <c r="B15" s="108" t="s">
        <v>13</v>
      </c>
      <c r="C15" s="109"/>
      <c r="D15" s="454" t="s">
        <v>156</v>
      </c>
      <c r="E15" s="455"/>
      <c r="F15" s="456"/>
      <c r="G15" s="454" t="s">
        <v>161</v>
      </c>
      <c r="H15" s="456"/>
      <c r="I15" s="457" t="s">
        <v>17</v>
      </c>
      <c r="J15" s="457"/>
      <c r="K15" s="111">
        <v>210</v>
      </c>
      <c r="L15" s="111">
        <v>483.25</v>
      </c>
    </row>
    <row r="16" spans="1:12" ht="40.5" customHeight="1">
      <c r="A16" s="110">
        <v>6</v>
      </c>
      <c r="B16" s="108" t="s">
        <v>13</v>
      </c>
      <c r="C16" s="109"/>
      <c r="D16" s="454" t="s">
        <v>162</v>
      </c>
      <c r="E16" s="455"/>
      <c r="F16" s="456"/>
      <c r="G16" s="454" t="s">
        <v>160</v>
      </c>
      <c r="H16" s="456"/>
      <c r="I16" s="458" t="s">
        <v>163</v>
      </c>
      <c r="J16" s="459"/>
      <c r="K16" s="111"/>
      <c r="L16" s="111">
        <v>70</v>
      </c>
    </row>
    <row r="17" spans="1:12" ht="39.75" customHeight="1">
      <c r="A17" s="112">
        <v>7</v>
      </c>
      <c r="B17" s="112" t="s">
        <v>13</v>
      </c>
      <c r="C17" s="113"/>
      <c r="D17" s="462" t="s">
        <v>164</v>
      </c>
      <c r="E17" s="463"/>
      <c r="F17" s="464"/>
      <c r="G17" s="462" t="s">
        <v>165</v>
      </c>
      <c r="H17" s="464"/>
      <c r="I17" s="465" t="s">
        <v>163</v>
      </c>
      <c r="J17" s="466"/>
      <c r="K17" s="114"/>
      <c r="L17" s="114">
        <v>90</v>
      </c>
    </row>
    <row r="18" spans="1:12" s="27" customFormat="1" ht="20.25" customHeight="1">
      <c r="B18" s="129"/>
      <c r="D18" s="460"/>
      <c r="E18" s="460"/>
      <c r="F18" s="460"/>
      <c r="G18" s="460"/>
      <c r="H18" s="460"/>
      <c r="I18" s="461"/>
      <c r="J18" s="461"/>
      <c r="K18" s="206"/>
      <c r="L18" s="207"/>
    </row>
  </sheetData>
  <mergeCells count="35">
    <mergeCell ref="D18:F18"/>
    <mergeCell ref="G18:H18"/>
    <mergeCell ref="I18:J18"/>
    <mergeCell ref="D16:F16"/>
    <mergeCell ref="G16:H16"/>
    <mergeCell ref="I16:J16"/>
    <mergeCell ref="D17:F17"/>
    <mergeCell ref="G17:H17"/>
    <mergeCell ref="I17:J17"/>
    <mergeCell ref="D14:F14"/>
    <mergeCell ref="G14:H14"/>
    <mergeCell ref="I14:J14"/>
    <mergeCell ref="D15:F15"/>
    <mergeCell ref="G15:H15"/>
    <mergeCell ref="I15:J15"/>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election activeCell="C12" sqref="C12:E12"/>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54"/>
      <c r="B1" s="154"/>
      <c r="C1" s="154"/>
      <c r="D1" s="154"/>
      <c r="E1" s="154"/>
      <c r="F1" s="154"/>
      <c r="G1" s="154"/>
      <c r="H1" s="154"/>
      <c r="I1" s="154"/>
      <c r="J1" s="154"/>
      <c r="K1" s="154"/>
    </row>
    <row r="2" spans="1:11">
      <c r="A2" s="154"/>
      <c r="B2" s="154"/>
      <c r="C2" s="230" t="s">
        <v>0</v>
      </c>
      <c r="D2" s="230"/>
      <c r="E2" s="230"/>
      <c r="F2" s="230"/>
      <c r="G2" s="230"/>
      <c r="H2" s="230"/>
      <c r="I2" s="230"/>
      <c r="J2" s="230"/>
      <c r="K2" s="230"/>
    </row>
    <row r="3" spans="1:11">
      <c r="A3" s="154"/>
      <c r="B3" s="154"/>
      <c r="C3" s="231" t="s">
        <v>1</v>
      </c>
      <c r="D3" s="231"/>
      <c r="E3" s="231"/>
      <c r="F3" s="231"/>
      <c r="G3" s="231"/>
      <c r="H3" s="231"/>
      <c r="I3" s="231"/>
      <c r="J3" s="231"/>
      <c r="K3" s="231"/>
    </row>
    <row r="4" spans="1:11">
      <c r="A4" s="154"/>
      <c r="B4" s="154"/>
      <c r="C4" s="230" t="s">
        <v>2</v>
      </c>
      <c r="D4" s="230"/>
      <c r="E4" s="230"/>
      <c r="F4" s="230"/>
      <c r="G4" s="230"/>
      <c r="H4" s="230"/>
      <c r="I4" s="230"/>
      <c r="J4" s="230"/>
      <c r="K4" s="230"/>
    </row>
    <row r="5" spans="1:11">
      <c r="A5" s="154"/>
      <c r="B5" s="154"/>
      <c r="C5" s="231" t="s">
        <v>166</v>
      </c>
      <c r="D5" s="231"/>
      <c r="E5" s="231"/>
      <c r="F5" s="231"/>
      <c r="G5" s="231"/>
      <c r="H5" s="231"/>
      <c r="I5" s="231"/>
      <c r="J5" s="231"/>
      <c r="K5" s="231"/>
    </row>
    <row r="6" spans="1:11">
      <c r="A6" s="154"/>
      <c r="B6" s="154"/>
      <c r="C6" s="231" t="s">
        <v>167</v>
      </c>
      <c r="D6" s="231"/>
      <c r="E6" s="231"/>
      <c r="F6" s="231"/>
      <c r="G6" s="231"/>
      <c r="H6" s="231"/>
      <c r="I6" s="231"/>
      <c r="J6" s="231"/>
      <c r="K6" s="231"/>
    </row>
    <row r="7" spans="1:11" ht="15.75" thickBot="1">
      <c r="A7" s="154"/>
      <c r="B7" s="154"/>
      <c r="C7" s="154"/>
      <c r="D7" s="154"/>
      <c r="E7" s="154"/>
      <c r="F7" s="154"/>
      <c r="G7" s="154"/>
      <c r="H7" s="154"/>
      <c r="I7" s="154"/>
      <c r="J7" s="154"/>
      <c r="K7" s="154"/>
    </row>
    <row r="8" spans="1:11">
      <c r="A8" s="232" t="s">
        <v>5</v>
      </c>
      <c r="B8" s="221"/>
      <c r="C8" s="222" t="s">
        <v>6</v>
      </c>
      <c r="D8" s="222"/>
      <c r="E8" s="222"/>
      <c r="F8" s="222" t="s">
        <v>7</v>
      </c>
      <c r="G8" s="222"/>
      <c r="H8" s="222" t="s">
        <v>8</v>
      </c>
      <c r="I8" s="222"/>
      <c r="J8" s="224" t="s">
        <v>9</v>
      </c>
      <c r="K8" s="228" t="s">
        <v>10</v>
      </c>
    </row>
    <row r="9" spans="1:11" ht="15.75" thickBot="1">
      <c r="A9" s="18" t="s">
        <v>113</v>
      </c>
      <c r="B9" s="17" t="s">
        <v>11</v>
      </c>
      <c r="C9" s="233"/>
      <c r="D9" s="233"/>
      <c r="E9" s="233"/>
      <c r="F9" s="233"/>
      <c r="G9" s="233"/>
      <c r="H9" s="233"/>
      <c r="I9" s="233"/>
      <c r="J9" s="234"/>
      <c r="K9" s="235"/>
    </row>
    <row r="10" spans="1:11" s="4" customFormat="1" ht="57.75" customHeight="1">
      <c r="A10" s="28">
        <v>1</v>
      </c>
      <c r="B10" s="57" t="s">
        <v>13</v>
      </c>
      <c r="C10" s="469" t="s">
        <v>168</v>
      </c>
      <c r="D10" s="470"/>
      <c r="E10" s="471"/>
      <c r="F10" s="249" t="s">
        <v>169</v>
      </c>
      <c r="G10" s="250"/>
      <c r="H10" s="249" t="s">
        <v>170</v>
      </c>
      <c r="I10" s="363"/>
      <c r="J10" s="54">
        <v>0</v>
      </c>
      <c r="K10" s="29">
        <v>465</v>
      </c>
    </row>
    <row r="11" spans="1:11" s="4" customFormat="1" ht="69" customHeight="1">
      <c r="A11" s="115">
        <v>2</v>
      </c>
      <c r="B11" s="57" t="s">
        <v>13</v>
      </c>
      <c r="C11" s="469" t="s">
        <v>171</v>
      </c>
      <c r="D11" s="470"/>
      <c r="E11" s="471"/>
      <c r="F11" s="249" t="s">
        <v>172</v>
      </c>
      <c r="G11" s="250"/>
      <c r="H11" s="249" t="s">
        <v>173</v>
      </c>
      <c r="I11" s="363"/>
      <c r="J11" s="54">
        <v>200</v>
      </c>
      <c r="K11" s="29">
        <v>381</v>
      </c>
    </row>
    <row r="12" spans="1:11" s="27" customFormat="1" ht="13.5" customHeight="1">
      <c r="A12" s="116"/>
      <c r="B12" s="133"/>
      <c r="C12" s="468"/>
      <c r="D12" s="468"/>
      <c r="E12" s="468"/>
      <c r="F12" s="245"/>
      <c r="G12" s="245"/>
      <c r="H12" s="245"/>
      <c r="I12" s="245"/>
      <c r="J12" s="130"/>
      <c r="K12" s="118"/>
    </row>
    <row r="13" spans="1:11" s="27" customFormat="1" ht="13.5" customHeight="1">
      <c r="A13" s="116"/>
      <c r="B13" s="133"/>
      <c r="C13" s="468"/>
      <c r="D13" s="468"/>
      <c r="E13" s="468"/>
      <c r="F13" s="245"/>
      <c r="G13" s="245"/>
      <c r="H13" s="245"/>
      <c r="I13" s="245"/>
      <c r="J13" s="130"/>
      <c r="K13" s="118"/>
    </row>
    <row r="14" spans="1:11" s="27" customFormat="1" ht="18" customHeight="1">
      <c r="A14" s="116"/>
      <c r="B14" s="117"/>
      <c r="C14" s="467"/>
      <c r="D14" s="467"/>
      <c r="E14" s="467"/>
      <c r="F14" s="467"/>
      <c r="G14" s="467"/>
      <c r="H14" s="245"/>
      <c r="I14" s="245"/>
      <c r="J14" s="49"/>
      <c r="K14" s="118"/>
    </row>
  </sheetData>
  <mergeCells count="26">
    <mergeCell ref="A8:B8"/>
    <mergeCell ref="C8:E9"/>
    <mergeCell ref="F8:G9"/>
    <mergeCell ref="H8:I9"/>
    <mergeCell ref="J8:J9"/>
    <mergeCell ref="C2:K2"/>
    <mergeCell ref="C3:K3"/>
    <mergeCell ref="C4:K4"/>
    <mergeCell ref="C5:K5"/>
    <mergeCell ref="C6:K6"/>
    <mergeCell ref="K8:K9"/>
    <mergeCell ref="C10:E10"/>
    <mergeCell ref="F10:G10"/>
    <mergeCell ref="H10:I10"/>
    <mergeCell ref="C11:E11"/>
    <mergeCell ref="F11:G11"/>
    <mergeCell ref="H11:I11"/>
    <mergeCell ref="C14:E14"/>
    <mergeCell ref="F14:G14"/>
    <mergeCell ref="H14:I14"/>
    <mergeCell ref="C12:E12"/>
    <mergeCell ref="F12:G12"/>
    <mergeCell ref="H12:I12"/>
    <mergeCell ref="C13:E13"/>
    <mergeCell ref="F13:G13"/>
    <mergeCell ref="H13:I13"/>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L13"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0"/>
      <c r="E2" s="230"/>
      <c r="F2" s="230"/>
      <c r="G2" s="230"/>
      <c r="H2" s="230"/>
      <c r="I2" s="230"/>
      <c r="J2" s="230"/>
      <c r="K2" s="230"/>
      <c r="L2" s="230"/>
    </row>
    <row r="3" spans="1:12">
      <c r="A3" s="15"/>
      <c r="B3" s="15"/>
      <c r="C3" s="15"/>
      <c r="D3" s="231"/>
      <c r="E3" s="231"/>
      <c r="F3" s="231"/>
      <c r="G3" s="231"/>
      <c r="H3" s="231"/>
      <c r="I3" s="231"/>
      <c r="J3" s="231"/>
      <c r="K3" s="231"/>
      <c r="L3" s="231"/>
    </row>
    <row r="4" spans="1:12">
      <c r="A4" s="15"/>
      <c r="B4" s="15"/>
      <c r="C4" s="15"/>
      <c r="D4" s="230"/>
      <c r="E4" s="230"/>
      <c r="F4" s="230"/>
      <c r="G4" s="230"/>
      <c r="H4" s="230"/>
      <c r="I4" s="230"/>
      <c r="J4" s="230"/>
      <c r="K4" s="230"/>
      <c r="L4" s="230"/>
    </row>
    <row r="5" spans="1:12">
      <c r="A5" s="15"/>
      <c r="B5" s="15"/>
      <c r="C5" s="15"/>
      <c r="D5" s="231"/>
      <c r="E5" s="231"/>
      <c r="F5" s="231"/>
      <c r="G5" s="231"/>
      <c r="H5" s="231"/>
      <c r="I5" s="231"/>
      <c r="J5" s="231"/>
      <c r="K5" s="231"/>
      <c r="L5" s="231"/>
    </row>
    <row r="6" spans="1:12">
      <c r="A6" s="15"/>
      <c r="B6" s="15"/>
      <c r="C6" s="15"/>
      <c r="D6" s="231"/>
      <c r="E6" s="231"/>
      <c r="F6" s="231"/>
      <c r="G6" s="231"/>
      <c r="H6" s="231"/>
      <c r="I6" s="231"/>
      <c r="J6" s="231"/>
      <c r="K6" s="231"/>
      <c r="L6" s="231"/>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2"/>
      <c r="C9" s="221"/>
      <c r="D9" s="222"/>
      <c r="E9" s="222"/>
      <c r="F9" s="222"/>
      <c r="G9" s="222"/>
      <c r="H9" s="222"/>
      <c r="I9" s="222"/>
      <c r="J9" s="222"/>
      <c r="K9" s="224"/>
      <c r="L9" s="228"/>
    </row>
    <row r="10" spans="1:12" ht="15.75" thickBot="1">
      <c r="A10" s="16"/>
      <c r="B10" s="18"/>
      <c r="C10" s="17"/>
      <c r="D10" s="233"/>
      <c r="E10" s="233"/>
      <c r="F10" s="233"/>
      <c r="G10" s="233"/>
      <c r="H10" s="233"/>
      <c r="I10" s="233"/>
      <c r="J10" s="233"/>
      <c r="K10" s="234"/>
      <c r="L10" s="235"/>
    </row>
    <row r="11" spans="1:12" ht="75" customHeight="1">
      <c r="A11" s="14"/>
      <c r="B11" s="58"/>
      <c r="C11" s="59"/>
      <c r="D11" s="473"/>
      <c r="E11" s="473"/>
      <c r="F11" s="473"/>
      <c r="G11" s="473"/>
      <c r="H11" s="473"/>
      <c r="I11" s="475"/>
      <c r="J11" s="475"/>
      <c r="K11" s="30"/>
      <c r="L11" s="31"/>
    </row>
    <row r="12" spans="1:12" ht="49.5" customHeight="1">
      <c r="A12" s="14"/>
      <c r="B12" s="37"/>
      <c r="C12" s="122"/>
      <c r="D12" s="473"/>
      <c r="E12" s="473"/>
      <c r="F12" s="473"/>
      <c r="G12" s="473"/>
      <c r="H12" s="473"/>
      <c r="I12" s="474"/>
      <c r="J12" s="474"/>
      <c r="K12" s="123"/>
      <c r="L12" s="124"/>
    </row>
    <row r="13" spans="1:12" s="27" customFormat="1" ht="15.75" customHeight="1">
      <c r="A13" s="105"/>
      <c r="B13" s="67"/>
      <c r="C13" s="119"/>
      <c r="D13" s="382"/>
      <c r="E13" s="382"/>
      <c r="F13" s="382"/>
      <c r="G13" s="382"/>
      <c r="H13" s="382"/>
      <c r="I13" s="472"/>
      <c r="J13" s="472"/>
      <c r="K13" s="120"/>
      <c r="L13" s="121"/>
    </row>
    <row r="14" spans="1:12" s="27" customFormat="1" ht="15.75" customHeight="1">
      <c r="A14" s="105"/>
      <c r="B14" s="67"/>
      <c r="C14" s="119"/>
      <c r="D14" s="382"/>
      <c r="E14" s="382"/>
      <c r="F14" s="382"/>
      <c r="G14" s="382"/>
      <c r="H14" s="382"/>
      <c r="I14" s="472"/>
      <c r="J14" s="472"/>
      <c r="K14" s="120"/>
      <c r="L14" s="121"/>
    </row>
  </sheetData>
  <mergeCells count="23">
    <mergeCell ref="B9:C9"/>
    <mergeCell ref="D9:F10"/>
    <mergeCell ref="G9:H10"/>
    <mergeCell ref="I9:J10"/>
    <mergeCell ref="K9:K10"/>
    <mergeCell ref="L9:L10"/>
    <mergeCell ref="D11:F11"/>
    <mergeCell ref="G11:H11"/>
    <mergeCell ref="I11:J11"/>
    <mergeCell ref="D2:L2"/>
    <mergeCell ref="D3:L3"/>
    <mergeCell ref="D4:L4"/>
    <mergeCell ref="D5:L5"/>
    <mergeCell ref="D6:L6"/>
    <mergeCell ref="D14:F14"/>
    <mergeCell ref="G14:H14"/>
    <mergeCell ref="I14:J14"/>
    <mergeCell ref="D12:F12"/>
    <mergeCell ref="G12:H12"/>
    <mergeCell ref="I12:J12"/>
    <mergeCell ref="D13:F13"/>
    <mergeCell ref="G13:H13"/>
    <mergeCell ref="I13:J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I15" sqref="I15:J15"/>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5"/>
      <c r="B1" s="15"/>
      <c r="C1" s="15"/>
      <c r="D1" s="15"/>
      <c r="E1" s="15"/>
      <c r="F1" s="15"/>
      <c r="G1" s="15"/>
      <c r="H1" s="15"/>
      <c r="I1" s="15"/>
      <c r="J1" s="15"/>
      <c r="K1" s="15"/>
      <c r="L1" s="15"/>
    </row>
    <row r="2" spans="1:12">
      <c r="A2" s="15"/>
      <c r="B2" s="15"/>
      <c r="C2" s="15"/>
      <c r="D2" s="230" t="s">
        <v>0</v>
      </c>
      <c r="E2" s="230"/>
      <c r="F2" s="230"/>
      <c r="G2" s="230"/>
      <c r="H2" s="230"/>
      <c r="I2" s="230"/>
      <c r="J2" s="230"/>
      <c r="K2" s="230"/>
      <c r="L2" s="230"/>
    </row>
    <row r="3" spans="1:12">
      <c r="A3" s="15"/>
      <c r="B3" s="15"/>
      <c r="C3" s="15"/>
      <c r="D3" s="231" t="s">
        <v>1</v>
      </c>
      <c r="E3" s="231"/>
      <c r="F3" s="231"/>
      <c r="G3" s="231"/>
      <c r="H3" s="231"/>
      <c r="I3" s="231"/>
      <c r="J3" s="231"/>
      <c r="K3" s="231"/>
      <c r="L3" s="231"/>
    </row>
    <row r="4" spans="1:12">
      <c r="A4" s="15"/>
      <c r="B4" s="15"/>
      <c r="C4" s="15"/>
      <c r="D4" s="230" t="s">
        <v>2</v>
      </c>
      <c r="E4" s="230"/>
      <c r="F4" s="230"/>
      <c r="G4" s="230"/>
      <c r="H4" s="230"/>
      <c r="I4" s="230"/>
      <c r="J4" s="230"/>
      <c r="K4" s="230"/>
      <c r="L4" s="230"/>
    </row>
    <row r="5" spans="1:12">
      <c r="A5" s="15"/>
      <c r="B5" s="15"/>
      <c r="C5" s="15"/>
      <c r="D5" s="231" t="s">
        <v>28</v>
      </c>
      <c r="E5" s="231"/>
      <c r="F5" s="231"/>
      <c r="G5" s="231"/>
      <c r="H5" s="231"/>
      <c r="I5" s="231"/>
      <c r="J5" s="231"/>
      <c r="K5" s="231"/>
      <c r="L5" s="231"/>
    </row>
    <row r="6" spans="1:12">
      <c r="A6" s="15"/>
      <c r="B6" s="15"/>
      <c r="C6" s="15"/>
      <c r="D6" s="231" t="s">
        <v>29</v>
      </c>
      <c r="E6" s="231"/>
      <c r="F6" s="231"/>
      <c r="G6" s="231"/>
      <c r="H6" s="231"/>
      <c r="I6" s="231"/>
      <c r="J6" s="231"/>
      <c r="K6" s="231"/>
      <c r="L6" s="231"/>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2" t="s">
        <v>5</v>
      </c>
      <c r="C9" s="221"/>
      <c r="D9" s="222" t="s">
        <v>6</v>
      </c>
      <c r="E9" s="222"/>
      <c r="F9" s="222"/>
      <c r="G9" s="222" t="s">
        <v>7</v>
      </c>
      <c r="H9" s="222"/>
      <c r="I9" s="222" t="s">
        <v>8</v>
      </c>
      <c r="J9" s="222"/>
      <c r="K9" s="224" t="s">
        <v>9</v>
      </c>
      <c r="L9" s="228" t="s">
        <v>10</v>
      </c>
    </row>
    <row r="10" spans="1:12" ht="15.75" thickBot="1">
      <c r="A10" s="16"/>
      <c r="B10" s="18" t="s">
        <v>11</v>
      </c>
      <c r="C10" s="17" t="s">
        <v>12</v>
      </c>
      <c r="D10" s="233"/>
      <c r="E10" s="233"/>
      <c r="F10" s="233"/>
      <c r="G10" s="233"/>
      <c r="H10" s="233"/>
      <c r="I10" s="233"/>
      <c r="J10" s="233"/>
      <c r="K10" s="234"/>
      <c r="L10" s="235"/>
    </row>
    <row r="11" spans="1:12" s="11" customFormat="1" ht="110.25" customHeight="1">
      <c r="A11" s="64">
        <v>1</v>
      </c>
      <c r="B11" s="65" t="s">
        <v>30</v>
      </c>
      <c r="C11" s="65"/>
      <c r="D11" s="236" t="s">
        <v>31</v>
      </c>
      <c r="E11" s="236"/>
      <c r="F11" s="236"/>
      <c r="G11" s="236" t="s">
        <v>32</v>
      </c>
      <c r="H11" s="236"/>
      <c r="I11" s="237" t="s">
        <v>33</v>
      </c>
      <c r="J11" s="237"/>
      <c r="K11" s="65">
        <v>330</v>
      </c>
      <c r="L11" s="65">
        <v>867</v>
      </c>
    </row>
    <row r="12" spans="1:12" s="11" customFormat="1" ht="99.75" customHeight="1">
      <c r="A12" s="64">
        <v>2</v>
      </c>
      <c r="B12" s="64" t="s">
        <v>30</v>
      </c>
      <c r="C12" s="64"/>
      <c r="D12" s="238" t="s">
        <v>34</v>
      </c>
      <c r="E12" s="238"/>
      <c r="F12" s="238"/>
      <c r="G12" s="239" t="s">
        <v>35</v>
      </c>
      <c r="H12" s="239"/>
      <c r="I12" s="238" t="s">
        <v>33</v>
      </c>
      <c r="J12" s="238"/>
      <c r="K12" s="64">
        <v>330</v>
      </c>
      <c r="L12" s="64">
        <v>934.4</v>
      </c>
    </row>
    <row r="13" spans="1:12" s="11" customFormat="1" ht="22.5" customHeight="1">
      <c r="A13" s="139"/>
      <c r="B13" s="139"/>
      <c r="C13" s="139"/>
      <c r="D13" s="240"/>
      <c r="E13" s="240"/>
      <c r="F13" s="240"/>
      <c r="G13" s="240"/>
      <c r="H13" s="240"/>
      <c r="I13" s="240"/>
      <c r="J13" s="240"/>
      <c r="K13" s="139"/>
      <c r="L13" s="139"/>
    </row>
    <row r="14" spans="1:12" s="11" customFormat="1" ht="22.5" customHeight="1">
      <c r="A14" s="139"/>
      <c r="B14" s="139"/>
      <c r="C14" s="139"/>
      <c r="D14" s="240"/>
      <c r="E14" s="240"/>
      <c r="F14" s="240"/>
      <c r="G14" s="241"/>
      <c r="H14" s="241"/>
      <c r="I14" s="241"/>
      <c r="J14" s="241"/>
      <c r="K14" s="139"/>
      <c r="L14" s="139"/>
    </row>
    <row r="15" spans="1:12" s="67" customFormat="1" ht="21.75" customHeight="1">
      <c r="A15" s="27"/>
      <c r="B15" s="27"/>
      <c r="C15" s="66"/>
      <c r="D15" s="242"/>
      <c r="E15" s="242"/>
      <c r="F15" s="242"/>
      <c r="G15" s="244"/>
      <c r="H15" s="244"/>
      <c r="I15" s="244"/>
      <c r="J15" s="244"/>
      <c r="K15" s="27"/>
      <c r="L15" s="27"/>
    </row>
    <row r="16" spans="1:12" s="27" customFormat="1" ht="21.75" customHeight="1">
      <c r="C16" s="66"/>
      <c r="D16" s="242"/>
      <c r="E16" s="242"/>
      <c r="F16" s="242"/>
      <c r="G16" s="243"/>
      <c r="H16" s="243"/>
      <c r="I16" s="244"/>
      <c r="J16" s="244"/>
    </row>
  </sheetData>
  <mergeCells count="29">
    <mergeCell ref="D16:F16"/>
    <mergeCell ref="G16:H16"/>
    <mergeCell ref="I16:J16"/>
    <mergeCell ref="D15:F15"/>
    <mergeCell ref="G15:H15"/>
    <mergeCell ref="I15:J15"/>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A15" sqref="A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08"/>
      <c r="B1" s="208"/>
      <c r="C1" s="208"/>
      <c r="D1" s="208"/>
      <c r="E1" s="208"/>
      <c r="F1" s="208"/>
      <c r="G1" s="208"/>
      <c r="H1" s="208"/>
      <c r="I1" s="208"/>
      <c r="J1" s="208"/>
      <c r="K1" s="208"/>
      <c r="L1" s="208"/>
    </row>
    <row r="2" spans="1:12">
      <c r="A2" s="208"/>
      <c r="B2" s="208"/>
      <c r="C2" s="208"/>
      <c r="D2" s="479" t="s">
        <v>0</v>
      </c>
      <c r="E2" s="479"/>
      <c r="F2" s="479"/>
      <c r="G2" s="479"/>
      <c r="H2" s="479"/>
      <c r="I2" s="479"/>
      <c r="J2" s="479"/>
      <c r="K2" s="479"/>
      <c r="L2" s="479"/>
    </row>
    <row r="3" spans="1:12">
      <c r="A3" s="208"/>
      <c r="B3" s="208"/>
      <c r="C3" s="208"/>
      <c r="D3" s="480" t="s">
        <v>1</v>
      </c>
      <c r="E3" s="480"/>
      <c r="F3" s="480"/>
      <c r="G3" s="480"/>
      <c r="H3" s="480"/>
      <c r="I3" s="480"/>
      <c r="J3" s="480"/>
      <c r="K3" s="480"/>
      <c r="L3" s="480"/>
    </row>
    <row r="4" spans="1:12">
      <c r="A4" s="208"/>
      <c r="B4" s="208"/>
      <c r="C4" s="208"/>
      <c r="D4" s="479" t="s">
        <v>2</v>
      </c>
      <c r="E4" s="479"/>
      <c r="F4" s="479"/>
      <c r="G4" s="479"/>
      <c r="H4" s="479"/>
      <c r="I4" s="479"/>
      <c r="J4" s="479"/>
      <c r="K4" s="479"/>
      <c r="L4" s="479"/>
    </row>
    <row r="5" spans="1:12">
      <c r="A5" s="208"/>
      <c r="B5" s="208"/>
      <c r="C5" s="208"/>
      <c r="D5" s="480" t="s">
        <v>174</v>
      </c>
      <c r="E5" s="480"/>
      <c r="F5" s="480"/>
      <c r="G5" s="480"/>
      <c r="H5" s="480"/>
      <c r="I5" s="480"/>
      <c r="J5" s="480"/>
      <c r="K5" s="480"/>
      <c r="L5" s="480"/>
    </row>
    <row r="6" spans="1:12">
      <c r="A6" s="208"/>
      <c r="B6" s="208"/>
      <c r="C6" s="208"/>
      <c r="D6" s="480" t="s">
        <v>175</v>
      </c>
      <c r="E6" s="480"/>
      <c r="F6" s="480"/>
      <c r="G6" s="480"/>
      <c r="H6" s="480"/>
      <c r="I6" s="480"/>
      <c r="J6" s="480"/>
      <c r="K6" s="480"/>
      <c r="L6" s="480"/>
    </row>
    <row r="7" spans="1:12">
      <c r="A7" s="208"/>
      <c r="B7" s="208"/>
      <c r="C7" s="208"/>
      <c r="D7" s="208"/>
      <c r="E7" s="208"/>
      <c r="F7" s="208"/>
      <c r="G7" s="208"/>
      <c r="H7" s="208"/>
      <c r="I7" s="208"/>
      <c r="J7" s="208"/>
      <c r="K7" s="208"/>
      <c r="L7" s="208"/>
    </row>
    <row r="8" spans="1:12" ht="15.75" thickBot="1">
      <c r="A8" s="208"/>
      <c r="B8" s="208"/>
      <c r="C8" s="208"/>
      <c r="D8" s="208"/>
      <c r="E8" s="208"/>
      <c r="F8" s="208"/>
      <c r="G8" s="208"/>
      <c r="H8" s="208"/>
      <c r="I8" s="208"/>
      <c r="J8" s="208"/>
      <c r="K8" s="208"/>
      <c r="L8" s="208"/>
    </row>
    <row r="9" spans="1:12">
      <c r="A9" s="208"/>
      <c r="B9" s="481" t="s">
        <v>5</v>
      </c>
      <c r="C9" s="482"/>
      <c r="D9" s="483" t="s">
        <v>6</v>
      </c>
      <c r="E9" s="483"/>
      <c r="F9" s="483"/>
      <c r="G9" s="483" t="s">
        <v>7</v>
      </c>
      <c r="H9" s="483"/>
      <c r="I9" s="483" t="s">
        <v>8</v>
      </c>
      <c r="J9" s="483"/>
      <c r="K9" s="485" t="s">
        <v>9</v>
      </c>
      <c r="L9" s="477" t="s">
        <v>10</v>
      </c>
    </row>
    <row r="10" spans="1:12">
      <c r="A10" s="209"/>
      <c r="B10" s="210" t="s">
        <v>11</v>
      </c>
      <c r="C10" s="211" t="s">
        <v>12</v>
      </c>
      <c r="D10" s="484"/>
      <c r="E10" s="484"/>
      <c r="F10" s="484"/>
      <c r="G10" s="484"/>
      <c r="H10" s="484"/>
      <c r="I10" s="484"/>
      <c r="J10" s="484"/>
      <c r="K10" s="486"/>
      <c r="L10" s="478"/>
    </row>
    <row r="11" spans="1:12" s="12" customFormat="1" ht="58.5" customHeight="1">
      <c r="A11" s="212">
        <v>1</v>
      </c>
      <c r="B11" s="213" t="s">
        <v>13</v>
      </c>
      <c r="C11" s="214" t="s">
        <v>176</v>
      </c>
      <c r="D11" s="476" t="s">
        <v>177</v>
      </c>
      <c r="E11" s="476"/>
      <c r="F11" s="476"/>
      <c r="G11" s="476" t="s">
        <v>178</v>
      </c>
      <c r="H11" s="476"/>
      <c r="I11" s="476" t="s">
        <v>179</v>
      </c>
      <c r="J11" s="476"/>
      <c r="K11" s="214" t="s">
        <v>180</v>
      </c>
      <c r="L11" s="215">
        <v>725.01</v>
      </c>
    </row>
    <row r="12" spans="1:12" s="12" customFormat="1" ht="91.5" customHeight="1">
      <c r="A12" s="212">
        <v>2</v>
      </c>
      <c r="B12" s="213" t="s">
        <v>13</v>
      </c>
      <c r="C12" s="214" t="s">
        <v>176</v>
      </c>
      <c r="D12" s="476" t="s">
        <v>181</v>
      </c>
      <c r="E12" s="476"/>
      <c r="F12" s="476"/>
      <c r="G12" s="476" t="s">
        <v>182</v>
      </c>
      <c r="H12" s="476"/>
      <c r="I12" s="476" t="s">
        <v>179</v>
      </c>
      <c r="J12" s="476"/>
      <c r="K12" s="214" t="s">
        <v>180</v>
      </c>
      <c r="L12" s="215">
        <v>663.01</v>
      </c>
    </row>
    <row r="13" spans="1:12" s="102" customFormat="1" ht="48" customHeight="1">
      <c r="A13" s="212">
        <v>3</v>
      </c>
      <c r="B13" s="213" t="s">
        <v>13</v>
      </c>
      <c r="C13" s="214" t="s">
        <v>176</v>
      </c>
      <c r="D13" s="476" t="s">
        <v>183</v>
      </c>
      <c r="E13" s="476"/>
      <c r="F13" s="476"/>
      <c r="G13" s="476" t="s">
        <v>184</v>
      </c>
      <c r="H13" s="476"/>
      <c r="I13" s="476" t="s">
        <v>185</v>
      </c>
      <c r="J13" s="476"/>
      <c r="K13" s="214" t="s">
        <v>180</v>
      </c>
      <c r="L13" s="215">
        <v>482</v>
      </c>
    </row>
    <row r="14" spans="1:12" s="102" customFormat="1" ht="61.5" customHeight="1">
      <c r="A14" s="212">
        <v>4</v>
      </c>
      <c r="B14" s="213" t="s">
        <v>13</v>
      </c>
      <c r="C14" s="214" t="s">
        <v>176</v>
      </c>
      <c r="D14" s="476" t="s">
        <v>183</v>
      </c>
      <c r="E14" s="476"/>
      <c r="F14" s="476"/>
      <c r="G14" s="476" t="s">
        <v>186</v>
      </c>
      <c r="H14" s="476"/>
      <c r="I14" s="476" t="s">
        <v>185</v>
      </c>
      <c r="J14" s="476"/>
      <c r="K14" s="214" t="s">
        <v>180</v>
      </c>
      <c r="L14" s="215">
        <v>413</v>
      </c>
    </row>
    <row r="15" spans="1:12" ht="92.25" customHeight="1">
      <c r="A15" s="212">
        <v>5</v>
      </c>
      <c r="B15" s="213" t="s">
        <v>13</v>
      </c>
      <c r="C15" s="214" t="s">
        <v>176</v>
      </c>
      <c r="D15" s="476" t="s">
        <v>187</v>
      </c>
      <c r="E15" s="476"/>
      <c r="F15" s="476"/>
      <c r="G15" s="476" t="s">
        <v>188</v>
      </c>
      <c r="H15" s="476"/>
      <c r="I15" s="476" t="s">
        <v>179</v>
      </c>
      <c r="J15" s="476"/>
      <c r="K15" s="214" t="s">
        <v>180</v>
      </c>
      <c r="L15" s="215">
        <v>869</v>
      </c>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sheetData>
  <mergeCells count="26">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5:F15"/>
    <mergeCell ref="G15:H15"/>
    <mergeCell ref="I15:J15"/>
    <mergeCell ref="D13:F13"/>
    <mergeCell ref="G13:H13"/>
    <mergeCell ref="I13:J13"/>
    <mergeCell ref="I14:J14"/>
    <mergeCell ref="G14:H14"/>
    <mergeCell ref="D14:F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60" zoomScaleNormal="60" workbookViewId="0">
      <selection sqref="A1:L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4"/>
      <c r="B1" s="154"/>
      <c r="C1" s="154"/>
      <c r="D1" s="154"/>
      <c r="E1" s="154"/>
      <c r="F1" s="154"/>
      <c r="G1" s="154"/>
      <c r="H1" s="154"/>
      <c r="I1" s="154"/>
      <c r="J1" s="154"/>
      <c r="K1" s="154"/>
      <c r="L1" s="154"/>
    </row>
    <row r="2" spans="1:12">
      <c r="A2" s="154"/>
      <c r="B2" s="154"/>
      <c r="C2" s="154"/>
      <c r="D2" s="230" t="s">
        <v>0</v>
      </c>
      <c r="E2" s="230"/>
      <c r="F2" s="230"/>
      <c r="G2" s="230"/>
      <c r="H2" s="230"/>
      <c r="I2" s="230"/>
      <c r="J2" s="230"/>
      <c r="K2" s="230"/>
      <c r="L2" s="230"/>
    </row>
    <row r="3" spans="1:12">
      <c r="A3" s="154"/>
      <c r="B3" s="154"/>
      <c r="C3" s="154"/>
      <c r="D3" s="231" t="s">
        <v>1</v>
      </c>
      <c r="E3" s="231"/>
      <c r="F3" s="231"/>
      <c r="G3" s="231"/>
      <c r="H3" s="231"/>
      <c r="I3" s="231"/>
      <c r="J3" s="231"/>
      <c r="K3" s="231"/>
      <c r="L3" s="231"/>
    </row>
    <row r="4" spans="1:12">
      <c r="A4" s="154"/>
      <c r="B4" s="154"/>
      <c r="C4" s="154"/>
      <c r="D4" s="230" t="s">
        <v>2</v>
      </c>
      <c r="E4" s="230"/>
      <c r="F4" s="230"/>
      <c r="G4" s="230"/>
      <c r="H4" s="230"/>
      <c r="I4" s="230"/>
      <c r="J4" s="230"/>
      <c r="K4" s="230"/>
      <c r="L4" s="230"/>
    </row>
    <row r="5" spans="1:12">
      <c r="A5" s="154"/>
      <c r="B5" s="154"/>
      <c r="C5" s="154"/>
      <c r="D5" s="231" t="s">
        <v>189</v>
      </c>
      <c r="E5" s="231"/>
      <c r="F5" s="231"/>
      <c r="G5" s="231"/>
      <c r="H5" s="231"/>
      <c r="I5" s="231"/>
      <c r="J5" s="231"/>
      <c r="K5" s="231"/>
      <c r="L5" s="231"/>
    </row>
    <row r="6" spans="1:12">
      <c r="A6" s="154"/>
      <c r="B6" s="154"/>
      <c r="C6" s="154"/>
      <c r="D6" s="231" t="s">
        <v>37</v>
      </c>
      <c r="E6" s="231"/>
      <c r="F6" s="231"/>
      <c r="G6" s="231"/>
      <c r="H6" s="231"/>
      <c r="I6" s="231"/>
      <c r="J6" s="231"/>
      <c r="K6" s="231"/>
      <c r="L6" s="231"/>
    </row>
    <row r="7" spans="1:12" ht="15.75" thickBot="1">
      <c r="A7" s="154"/>
      <c r="B7" s="154"/>
      <c r="C7" s="154"/>
      <c r="D7" s="154"/>
      <c r="E7" s="154"/>
      <c r="F7" s="154"/>
      <c r="G7" s="154"/>
      <c r="H7" s="154"/>
      <c r="I7" s="154"/>
      <c r="J7" s="154"/>
      <c r="K7" s="154"/>
      <c r="L7" s="154"/>
    </row>
    <row r="8" spans="1:12">
      <c r="A8" s="154"/>
      <c r="B8" s="232" t="s">
        <v>5</v>
      </c>
      <c r="C8" s="221"/>
      <c r="D8" s="222" t="s">
        <v>6</v>
      </c>
      <c r="E8" s="222"/>
      <c r="F8" s="222"/>
      <c r="G8" s="222" t="s">
        <v>7</v>
      </c>
      <c r="H8" s="222"/>
      <c r="I8" s="222" t="s">
        <v>8</v>
      </c>
      <c r="J8" s="222"/>
      <c r="K8" s="224" t="s">
        <v>9</v>
      </c>
      <c r="L8" s="228" t="s">
        <v>10</v>
      </c>
    </row>
    <row r="9" spans="1:12" ht="15.75" thickBot="1">
      <c r="A9" s="16"/>
      <c r="B9" s="18" t="s">
        <v>11</v>
      </c>
      <c r="C9" s="17" t="s">
        <v>12</v>
      </c>
      <c r="D9" s="233"/>
      <c r="E9" s="233"/>
      <c r="F9" s="233"/>
      <c r="G9" s="233"/>
      <c r="H9" s="233"/>
      <c r="I9" s="233"/>
      <c r="J9" s="233"/>
      <c r="K9" s="234"/>
      <c r="L9" s="235"/>
    </row>
    <row r="10" spans="1:12" ht="72.75" customHeight="1">
      <c r="A10" s="2">
        <v>1</v>
      </c>
      <c r="B10" s="9" t="s">
        <v>13</v>
      </c>
      <c r="C10" s="9"/>
      <c r="D10" s="487" t="s">
        <v>190</v>
      </c>
      <c r="E10" s="487"/>
      <c r="F10" s="487"/>
      <c r="G10" s="487" t="s">
        <v>191</v>
      </c>
      <c r="H10" s="487"/>
      <c r="I10" s="487" t="s">
        <v>192</v>
      </c>
      <c r="J10" s="487"/>
      <c r="K10" s="51">
        <v>150</v>
      </c>
      <c r="L10" s="51">
        <v>339.51</v>
      </c>
    </row>
    <row r="11" spans="1:12" ht="67.5" customHeight="1">
      <c r="A11" s="2">
        <v>2</v>
      </c>
      <c r="B11" s="9" t="s">
        <v>13</v>
      </c>
      <c r="C11" s="2"/>
      <c r="D11" s="487" t="s">
        <v>193</v>
      </c>
      <c r="E11" s="487"/>
      <c r="F11" s="487"/>
      <c r="G11" s="320" t="s">
        <v>194</v>
      </c>
      <c r="H11" s="320"/>
      <c r="I11" s="487" t="s">
        <v>192</v>
      </c>
      <c r="J11" s="487"/>
      <c r="K11" s="51">
        <v>150</v>
      </c>
      <c r="L11" s="51">
        <v>155.5</v>
      </c>
    </row>
    <row r="12" spans="1:12" ht="69.75" customHeight="1">
      <c r="A12" s="2">
        <v>3</v>
      </c>
      <c r="B12" s="9" t="s">
        <v>13</v>
      </c>
      <c r="C12" s="2"/>
      <c r="D12" s="487" t="s">
        <v>195</v>
      </c>
      <c r="E12" s="487"/>
      <c r="F12" s="487"/>
      <c r="G12" s="320" t="s">
        <v>194</v>
      </c>
      <c r="H12" s="320"/>
      <c r="I12" s="487" t="s">
        <v>196</v>
      </c>
      <c r="J12" s="487"/>
      <c r="K12" s="51">
        <v>100</v>
      </c>
      <c r="L12" s="51">
        <v>0</v>
      </c>
    </row>
    <row r="13" spans="1:12" ht="83.25" customHeight="1">
      <c r="A13" s="2">
        <v>4</v>
      </c>
      <c r="B13" s="9" t="s">
        <v>13</v>
      </c>
      <c r="C13" s="2"/>
      <c r="D13" s="487" t="s">
        <v>190</v>
      </c>
      <c r="E13" s="487"/>
      <c r="F13" s="487"/>
      <c r="G13" s="320" t="s">
        <v>197</v>
      </c>
      <c r="H13" s="320"/>
      <c r="I13" s="487" t="s">
        <v>192</v>
      </c>
      <c r="J13" s="487"/>
      <c r="K13" s="51">
        <v>150</v>
      </c>
      <c r="L13" s="51">
        <v>339.51</v>
      </c>
    </row>
    <row r="14" spans="1:12" s="27" customFormat="1" ht="81.75" customHeight="1">
      <c r="A14" s="2">
        <v>5</v>
      </c>
      <c r="B14" s="9" t="s">
        <v>13</v>
      </c>
      <c r="C14" s="2"/>
      <c r="D14" s="487" t="s">
        <v>190</v>
      </c>
      <c r="E14" s="487"/>
      <c r="F14" s="487"/>
      <c r="G14" s="320" t="s">
        <v>198</v>
      </c>
      <c r="H14" s="320"/>
      <c r="I14" s="487" t="s">
        <v>192</v>
      </c>
      <c r="J14" s="487"/>
      <c r="K14" s="51">
        <v>150</v>
      </c>
      <c r="L14" s="51">
        <v>323.51</v>
      </c>
    </row>
    <row r="15" spans="1:12" s="27" customFormat="1" ht="66.75" customHeight="1">
      <c r="A15" s="2">
        <v>6</v>
      </c>
      <c r="B15" s="9" t="s">
        <v>13</v>
      </c>
      <c r="C15" s="2"/>
      <c r="D15" s="487" t="s">
        <v>199</v>
      </c>
      <c r="E15" s="487"/>
      <c r="F15" s="487"/>
      <c r="G15" s="320" t="s">
        <v>200</v>
      </c>
      <c r="H15" s="320"/>
      <c r="I15" s="487" t="s">
        <v>192</v>
      </c>
      <c r="J15" s="487"/>
      <c r="K15" s="51">
        <v>150</v>
      </c>
      <c r="L15" s="51">
        <v>101.9</v>
      </c>
    </row>
    <row r="16" spans="1:12" ht="60.75" customHeight="1">
      <c r="A16" s="2">
        <v>7</v>
      </c>
      <c r="B16" s="9" t="s">
        <v>13</v>
      </c>
      <c r="C16" s="2"/>
      <c r="D16" s="487" t="s">
        <v>201</v>
      </c>
      <c r="E16" s="487"/>
      <c r="F16" s="487"/>
      <c r="G16" s="320" t="s">
        <v>202</v>
      </c>
      <c r="H16" s="320"/>
      <c r="I16" s="487" t="s">
        <v>203</v>
      </c>
      <c r="J16" s="487"/>
      <c r="K16" s="51">
        <v>100</v>
      </c>
      <c r="L16" s="51">
        <v>50</v>
      </c>
    </row>
    <row r="17" spans="1:12" ht="73.5" customHeight="1">
      <c r="A17" s="2">
        <v>3</v>
      </c>
      <c r="B17" s="2" t="s">
        <v>13</v>
      </c>
      <c r="C17" s="2"/>
      <c r="D17" s="320" t="s">
        <v>201</v>
      </c>
      <c r="E17" s="320"/>
      <c r="F17" s="320"/>
      <c r="G17" s="320" t="s">
        <v>202</v>
      </c>
      <c r="H17" s="320"/>
      <c r="I17" s="320" t="s">
        <v>204</v>
      </c>
      <c r="J17" s="320"/>
      <c r="K17" s="126">
        <v>20</v>
      </c>
      <c r="L17" s="126">
        <v>90</v>
      </c>
    </row>
  </sheetData>
  <mergeCells count="35">
    <mergeCell ref="L8:L9"/>
    <mergeCell ref="D10:F10"/>
    <mergeCell ref="G10:H10"/>
    <mergeCell ref="I10:J10"/>
    <mergeCell ref="D2:L2"/>
    <mergeCell ref="D3:L3"/>
    <mergeCell ref="D4:L4"/>
    <mergeCell ref="D5:L5"/>
    <mergeCell ref="D6:L6"/>
    <mergeCell ref="D11:F11"/>
    <mergeCell ref="G11:H11"/>
    <mergeCell ref="I11:J11"/>
    <mergeCell ref="D12:F12"/>
    <mergeCell ref="G12:H12"/>
    <mergeCell ref="I12:J12"/>
    <mergeCell ref="D15:F15"/>
    <mergeCell ref="G15:H15"/>
    <mergeCell ref="I15:J15"/>
    <mergeCell ref="D13:F13"/>
    <mergeCell ref="G13:H13"/>
    <mergeCell ref="I13:J13"/>
    <mergeCell ref="D14:F14"/>
    <mergeCell ref="G14:H14"/>
    <mergeCell ref="I14:J14"/>
    <mergeCell ref="B8:C8"/>
    <mergeCell ref="D8:F9"/>
    <mergeCell ref="G8:H9"/>
    <mergeCell ref="I8:J9"/>
    <mergeCell ref="K8:K9"/>
    <mergeCell ref="D16:F16"/>
    <mergeCell ref="G16:H16"/>
    <mergeCell ref="I16:J16"/>
    <mergeCell ref="D17:F17"/>
    <mergeCell ref="G17:H17"/>
    <mergeCell ref="I17:J17"/>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abSelected="1" zoomScale="80" zoomScaleNormal="80" workbookViewId="0">
      <selection activeCell="K20" sqref="K20"/>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154"/>
      <c r="B1" s="154"/>
      <c r="C1" s="154"/>
      <c r="D1" s="154"/>
      <c r="E1" s="154"/>
      <c r="F1" s="154"/>
      <c r="G1" s="154"/>
      <c r="H1" s="154"/>
      <c r="I1" s="154"/>
      <c r="J1" s="154"/>
      <c r="K1" s="154"/>
      <c r="L1" s="154"/>
    </row>
    <row r="2" spans="1:12">
      <c r="A2" s="154"/>
      <c r="B2" s="154"/>
      <c r="C2" s="154"/>
      <c r="D2" s="230" t="s">
        <v>0</v>
      </c>
      <c r="E2" s="230"/>
      <c r="F2" s="230"/>
      <c r="G2" s="230"/>
      <c r="H2" s="230"/>
      <c r="I2" s="230"/>
      <c r="J2" s="230"/>
      <c r="K2" s="230"/>
      <c r="L2" s="230"/>
    </row>
    <row r="3" spans="1:12">
      <c r="A3" s="154"/>
      <c r="B3" s="154"/>
      <c r="C3" s="154"/>
      <c r="D3" s="231" t="s">
        <v>1</v>
      </c>
      <c r="E3" s="231"/>
      <c r="F3" s="231"/>
      <c r="G3" s="231"/>
      <c r="H3" s="231"/>
      <c r="I3" s="231"/>
      <c r="J3" s="231"/>
      <c r="K3" s="231"/>
      <c r="L3" s="231"/>
    </row>
    <row r="4" spans="1:12">
      <c r="A4" s="154"/>
      <c r="B4" s="154"/>
      <c r="C4" s="154"/>
      <c r="D4" s="230" t="s">
        <v>2</v>
      </c>
      <c r="E4" s="230"/>
      <c r="F4" s="230"/>
      <c r="G4" s="230"/>
      <c r="H4" s="230"/>
      <c r="I4" s="230"/>
      <c r="J4" s="230"/>
      <c r="K4" s="230"/>
      <c r="L4" s="230"/>
    </row>
    <row r="5" spans="1:12">
      <c r="A5" s="154"/>
      <c r="B5" s="154"/>
      <c r="C5" s="154"/>
      <c r="D5" s="231" t="s">
        <v>205</v>
      </c>
      <c r="E5" s="231"/>
      <c r="F5" s="231"/>
      <c r="G5" s="231"/>
      <c r="H5" s="231"/>
      <c r="I5" s="231"/>
      <c r="J5" s="231"/>
      <c r="K5" s="231"/>
      <c r="L5" s="231"/>
    </row>
    <row r="6" spans="1:12">
      <c r="A6" s="154"/>
      <c r="B6" s="154"/>
      <c r="C6" s="154"/>
      <c r="D6" s="231" t="s">
        <v>44</v>
      </c>
      <c r="E6" s="231"/>
      <c r="F6" s="231"/>
      <c r="G6" s="231"/>
      <c r="H6" s="231"/>
      <c r="I6" s="231"/>
      <c r="J6" s="231"/>
      <c r="K6" s="231"/>
      <c r="L6" s="231"/>
    </row>
    <row r="7" spans="1:12" ht="15.75" thickBot="1">
      <c r="A7" s="154"/>
      <c r="B7" s="154"/>
      <c r="C7" s="154"/>
      <c r="D7" s="154"/>
      <c r="E7" s="154"/>
      <c r="F7" s="154"/>
      <c r="G7" s="154"/>
      <c r="H7" s="154"/>
      <c r="I7" s="154"/>
      <c r="J7" s="154"/>
      <c r="K7" s="154"/>
      <c r="L7" s="154"/>
    </row>
    <row r="8" spans="1:12">
      <c r="A8" s="489" t="s">
        <v>113</v>
      </c>
      <c r="B8" s="491" t="s">
        <v>5</v>
      </c>
      <c r="C8" s="400"/>
      <c r="D8" s="373" t="s">
        <v>6</v>
      </c>
      <c r="E8" s="373"/>
      <c r="F8" s="373"/>
      <c r="G8" s="373" t="s">
        <v>7</v>
      </c>
      <c r="H8" s="373"/>
      <c r="I8" s="373" t="s">
        <v>8</v>
      </c>
      <c r="J8" s="373"/>
      <c r="K8" s="375" t="s">
        <v>9</v>
      </c>
      <c r="L8" s="378" t="s">
        <v>10</v>
      </c>
    </row>
    <row r="9" spans="1:12" ht="15.75" thickBot="1">
      <c r="A9" s="490"/>
      <c r="B9" s="127" t="s">
        <v>11</v>
      </c>
      <c r="C9" s="80" t="s">
        <v>12</v>
      </c>
      <c r="D9" s="401"/>
      <c r="E9" s="401"/>
      <c r="F9" s="401"/>
      <c r="G9" s="401"/>
      <c r="H9" s="401"/>
      <c r="I9" s="401"/>
      <c r="J9" s="401"/>
      <c r="K9" s="402"/>
      <c r="L9" s="403"/>
    </row>
    <row r="10" spans="1:12" ht="108.75" customHeight="1">
      <c r="A10" s="216">
        <v>1</v>
      </c>
      <c r="B10" s="216" t="s">
        <v>30</v>
      </c>
      <c r="C10" s="217" t="s">
        <v>14</v>
      </c>
      <c r="D10" s="492" t="s">
        <v>206</v>
      </c>
      <c r="E10" s="492"/>
      <c r="F10" s="492"/>
      <c r="G10" s="492" t="s">
        <v>207</v>
      </c>
      <c r="H10" s="492"/>
      <c r="I10" s="492" t="s">
        <v>208</v>
      </c>
      <c r="J10" s="492"/>
      <c r="K10" s="218">
        <v>240</v>
      </c>
      <c r="L10" s="218">
        <v>449.98</v>
      </c>
    </row>
    <row r="11" spans="1:12" ht="16.5" customHeight="1">
      <c r="A11" s="135"/>
      <c r="B11" s="135"/>
      <c r="C11" s="219"/>
      <c r="D11" s="488"/>
      <c r="E11" s="488"/>
      <c r="F11" s="488"/>
      <c r="G11" s="488"/>
      <c r="H11" s="488"/>
      <c r="I11" s="488"/>
      <c r="J11" s="488"/>
      <c r="K11" s="220"/>
      <c r="L11" s="220"/>
    </row>
    <row r="12" spans="1:12" ht="16.5" customHeight="1">
      <c r="A12" s="135"/>
      <c r="B12" s="135"/>
      <c r="C12" s="219"/>
      <c r="D12" s="488"/>
      <c r="E12" s="488"/>
      <c r="F12" s="488"/>
      <c r="G12" s="488"/>
      <c r="H12" s="488"/>
      <c r="I12" s="488"/>
      <c r="J12" s="488"/>
      <c r="K12" s="220"/>
      <c r="L12" s="220"/>
    </row>
    <row r="13" spans="1:12" ht="16.5" customHeight="1">
      <c r="A13" s="135"/>
      <c r="B13" s="135"/>
      <c r="C13" s="219"/>
      <c r="D13" s="488"/>
      <c r="E13" s="488"/>
      <c r="F13" s="488"/>
      <c r="G13" s="488"/>
      <c r="H13" s="488"/>
      <c r="I13" s="488"/>
      <c r="J13" s="488"/>
      <c r="K13" s="220"/>
      <c r="L13" s="220"/>
    </row>
  </sheetData>
  <mergeCells count="24">
    <mergeCell ref="D11:F11"/>
    <mergeCell ref="G11:H11"/>
    <mergeCell ref="I11:J11"/>
    <mergeCell ref="K8:K9"/>
    <mergeCell ref="L8:L9"/>
    <mergeCell ref="D10:F10"/>
    <mergeCell ref="G10:H10"/>
    <mergeCell ref="I10:J10"/>
    <mergeCell ref="D2:L2"/>
    <mergeCell ref="D3:L3"/>
    <mergeCell ref="D4:L4"/>
    <mergeCell ref="D5:L5"/>
    <mergeCell ref="D6:L6"/>
    <mergeCell ref="A8:A9"/>
    <mergeCell ref="B8:C8"/>
    <mergeCell ref="D8:F9"/>
    <mergeCell ref="G8:H9"/>
    <mergeCell ref="I8:J9"/>
    <mergeCell ref="D13:F13"/>
    <mergeCell ref="G13:H13"/>
    <mergeCell ref="I13:J13"/>
    <mergeCell ref="D12:F12"/>
    <mergeCell ref="G12:H12"/>
    <mergeCell ref="I12:J12"/>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A13" sqref="A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230" t="s">
        <v>0</v>
      </c>
      <c r="E2" s="230"/>
      <c r="F2" s="230"/>
      <c r="G2" s="230"/>
      <c r="H2" s="230"/>
      <c r="I2" s="230"/>
      <c r="J2" s="230"/>
      <c r="K2" s="230"/>
      <c r="L2" s="230"/>
      <c r="M2" s="15"/>
    </row>
    <row r="3" spans="1:13">
      <c r="A3" s="15"/>
      <c r="B3" s="15"/>
      <c r="C3" s="15"/>
      <c r="D3" s="231" t="s">
        <v>1</v>
      </c>
      <c r="E3" s="231"/>
      <c r="F3" s="231"/>
      <c r="G3" s="231"/>
      <c r="H3" s="231"/>
      <c r="I3" s="231"/>
      <c r="J3" s="231"/>
      <c r="K3" s="231"/>
      <c r="L3" s="231"/>
      <c r="M3" s="15"/>
    </row>
    <row r="4" spans="1:13">
      <c r="A4" s="15"/>
      <c r="B4" s="15"/>
      <c r="C4" s="15"/>
      <c r="D4" s="230" t="s">
        <v>2</v>
      </c>
      <c r="E4" s="230"/>
      <c r="F4" s="230"/>
      <c r="G4" s="230"/>
      <c r="H4" s="230"/>
      <c r="I4" s="230"/>
      <c r="J4" s="230"/>
      <c r="K4" s="230"/>
      <c r="L4" s="230"/>
      <c r="M4" s="15"/>
    </row>
    <row r="5" spans="1:13">
      <c r="A5" s="15"/>
      <c r="B5" s="15"/>
      <c r="C5" s="15"/>
      <c r="D5" s="231" t="s">
        <v>36</v>
      </c>
      <c r="E5" s="231"/>
      <c r="F5" s="231"/>
      <c r="G5" s="231"/>
      <c r="H5" s="231"/>
      <c r="I5" s="231"/>
      <c r="J5" s="231"/>
      <c r="K5" s="231"/>
      <c r="L5" s="231"/>
      <c r="M5" s="15"/>
    </row>
    <row r="6" spans="1:13">
      <c r="A6" s="15"/>
      <c r="B6" s="15"/>
      <c r="C6" s="15"/>
      <c r="D6" s="231" t="s">
        <v>37</v>
      </c>
      <c r="E6" s="231"/>
      <c r="F6" s="231"/>
      <c r="G6" s="231"/>
      <c r="H6" s="231"/>
      <c r="I6" s="231"/>
      <c r="J6" s="231"/>
      <c r="K6" s="231"/>
      <c r="L6" s="231"/>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15"/>
      <c r="B9" s="232" t="s">
        <v>5</v>
      </c>
      <c r="C9" s="221"/>
      <c r="D9" s="222" t="s">
        <v>6</v>
      </c>
      <c r="E9" s="222"/>
      <c r="F9" s="222"/>
      <c r="G9" s="222" t="s">
        <v>7</v>
      </c>
      <c r="H9" s="222"/>
      <c r="I9" s="222" t="s">
        <v>8</v>
      </c>
      <c r="J9" s="222"/>
      <c r="K9" s="224" t="s">
        <v>9</v>
      </c>
      <c r="L9" s="228" t="s">
        <v>10</v>
      </c>
      <c r="M9" s="15"/>
    </row>
    <row r="10" spans="1:13" ht="15.75" thickBot="1">
      <c r="A10" s="16"/>
      <c r="B10" s="18" t="s">
        <v>11</v>
      </c>
      <c r="C10" s="17" t="s">
        <v>12</v>
      </c>
      <c r="D10" s="233"/>
      <c r="E10" s="233"/>
      <c r="F10" s="233"/>
      <c r="G10" s="233"/>
      <c r="H10" s="233"/>
      <c r="I10" s="233"/>
      <c r="J10" s="233"/>
      <c r="K10" s="234"/>
      <c r="L10" s="235"/>
      <c r="M10" s="16"/>
    </row>
    <row r="11" spans="1:13" ht="67.5" customHeight="1">
      <c r="A11" s="2">
        <v>1</v>
      </c>
      <c r="B11" s="128" t="s">
        <v>30</v>
      </c>
      <c r="C11" s="34" t="s">
        <v>14</v>
      </c>
      <c r="D11" s="246" t="s">
        <v>38</v>
      </c>
      <c r="E11" s="247"/>
      <c r="F11" s="248"/>
      <c r="G11" s="249" t="s">
        <v>39</v>
      </c>
      <c r="H11" s="250"/>
      <c r="I11" s="249" t="s">
        <v>40</v>
      </c>
      <c r="J11" s="250"/>
      <c r="K11" s="140">
        <v>260</v>
      </c>
      <c r="L11" s="140">
        <v>1540</v>
      </c>
      <c r="M11" s="68"/>
    </row>
    <row r="12" spans="1:13" s="27" customFormat="1" ht="81.75" customHeight="1">
      <c r="A12" s="2">
        <v>2</v>
      </c>
      <c r="B12" s="141" t="s">
        <v>30</v>
      </c>
      <c r="C12" s="34" t="s">
        <v>14</v>
      </c>
      <c r="D12" s="246" t="s">
        <v>41</v>
      </c>
      <c r="E12" s="247"/>
      <c r="F12" s="248"/>
      <c r="G12" s="249" t="s">
        <v>42</v>
      </c>
      <c r="H12" s="250"/>
      <c r="I12" s="249" t="s">
        <v>40</v>
      </c>
      <c r="J12" s="250"/>
      <c r="K12" s="140">
        <v>264</v>
      </c>
      <c r="L12" s="140">
        <v>470</v>
      </c>
    </row>
    <row r="13" spans="1:13" s="27" customFormat="1" ht="19.5" customHeight="1">
      <c r="A13" s="67"/>
      <c r="B13" s="67"/>
      <c r="C13" s="69"/>
      <c r="D13" s="245"/>
      <c r="E13" s="245"/>
      <c r="F13" s="245"/>
      <c r="G13" s="245"/>
      <c r="H13" s="245"/>
      <c r="I13" s="245"/>
      <c r="J13" s="245"/>
      <c r="K13" s="70"/>
      <c r="L13" s="70"/>
    </row>
  </sheetData>
  <mergeCells count="20">
    <mergeCell ref="K9:K10"/>
    <mergeCell ref="D2:L2"/>
    <mergeCell ref="D3:L3"/>
    <mergeCell ref="D4:L4"/>
    <mergeCell ref="D5:L5"/>
    <mergeCell ref="D6:L6"/>
    <mergeCell ref="L9:L10"/>
    <mergeCell ref="D13:F13"/>
    <mergeCell ref="G13:H13"/>
    <mergeCell ref="I13:J13"/>
    <mergeCell ref="B9:C9"/>
    <mergeCell ref="D9:F10"/>
    <mergeCell ref="G9:H10"/>
    <mergeCell ref="I9:J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M21" sqref="K21:M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0" t="s">
        <v>0</v>
      </c>
      <c r="E2" s="230"/>
      <c r="F2" s="230"/>
      <c r="G2" s="230"/>
      <c r="H2" s="230"/>
      <c r="I2" s="230"/>
      <c r="J2" s="230"/>
      <c r="K2" s="230"/>
      <c r="L2" s="230"/>
    </row>
    <row r="3" spans="1:12">
      <c r="A3" s="15"/>
      <c r="B3" s="15"/>
      <c r="C3" s="15"/>
      <c r="D3" s="231" t="s">
        <v>1</v>
      </c>
      <c r="E3" s="231"/>
      <c r="F3" s="231"/>
      <c r="G3" s="231"/>
      <c r="H3" s="231"/>
      <c r="I3" s="231"/>
      <c r="J3" s="231"/>
      <c r="K3" s="231"/>
      <c r="L3" s="231"/>
    </row>
    <row r="4" spans="1:12">
      <c r="A4" s="15"/>
      <c r="B4" s="15"/>
      <c r="C4" s="15"/>
      <c r="D4" s="230" t="s">
        <v>2</v>
      </c>
      <c r="E4" s="230"/>
      <c r="F4" s="230"/>
      <c r="G4" s="230"/>
      <c r="H4" s="230"/>
      <c r="I4" s="230"/>
      <c r="J4" s="230"/>
      <c r="K4" s="230"/>
      <c r="L4" s="230"/>
    </row>
    <row r="5" spans="1:12">
      <c r="A5" s="15"/>
      <c r="B5" s="15"/>
      <c r="C5" s="15"/>
      <c r="D5" s="231" t="s">
        <v>43</v>
      </c>
      <c r="E5" s="231"/>
      <c r="F5" s="231"/>
      <c r="G5" s="231"/>
      <c r="H5" s="231"/>
      <c r="I5" s="231"/>
      <c r="J5" s="231"/>
      <c r="K5" s="231"/>
      <c r="L5" s="231"/>
    </row>
    <row r="6" spans="1:12">
      <c r="A6" s="15"/>
      <c r="B6" s="15"/>
      <c r="C6" s="15"/>
      <c r="D6" s="231" t="s">
        <v>44</v>
      </c>
      <c r="E6" s="231"/>
      <c r="F6" s="231"/>
      <c r="G6" s="231"/>
      <c r="H6" s="231"/>
      <c r="I6" s="231"/>
      <c r="J6" s="231"/>
      <c r="K6" s="231"/>
      <c r="L6" s="231"/>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232" t="s">
        <v>5</v>
      </c>
      <c r="C9" s="221"/>
      <c r="D9" s="222" t="s">
        <v>6</v>
      </c>
      <c r="E9" s="222"/>
      <c r="F9" s="222"/>
      <c r="G9" s="222" t="s">
        <v>7</v>
      </c>
      <c r="H9" s="222"/>
      <c r="I9" s="222" t="s">
        <v>8</v>
      </c>
      <c r="J9" s="222"/>
      <c r="K9" s="224" t="s">
        <v>9</v>
      </c>
      <c r="L9" s="228" t="s">
        <v>10</v>
      </c>
    </row>
    <row r="10" spans="1:12" ht="15.75" thickBot="1">
      <c r="A10" s="16"/>
      <c r="B10" s="35" t="s">
        <v>11</v>
      </c>
      <c r="C10" s="55" t="s">
        <v>12</v>
      </c>
      <c r="D10" s="223"/>
      <c r="E10" s="223"/>
      <c r="F10" s="223"/>
      <c r="G10" s="233"/>
      <c r="H10" s="233"/>
      <c r="I10" s="233"/>
      <c r="J10" s="233"/>
      <c r="K10" s="234"/>
      <c r="L10" s="235"/>
    </row>
    <row r="11" spans="1:12" ht="121.5" customHeight="1">
      <c r="A11" s="136">
        <v>1</v>
      </c>
      <c r="B11" s="136" t="s">
        <v>13</v>
      </c>
      <c r="C11" s="79"/>
      <c r="D11" s="253" t="s">
        <v>45</v>
      </c>
      <c r="E11" s="253"/>
      <c r="F11" s="253"/>
      <c r="G11" s="254" t="s">
        <v>46</v>
      </c>
      <c r="H11" s="255"/>
      <c r="I11" s="253" t="s">
        <v>47</v>
      </c>
      <c r="J11" s="253"/>
      <c r="K11" s="41">
        <v>282</v>
      </c>
      <c r="L11" s="41">
        <v>836.8</v>
      </c>
    </row>
    <row r="12" spans="1:12" ht="19.5" customHeight="1">
      <c r="A12" s="135"/>
      <c r="B12" s="135"/>
      <c r="C12" s="135"/>
      <c r="D12" s="256"/>
      <c r="E12" s="256"/>
      <c r="F12" s="256"/>
      <c r="G12" s="251"/>
      <c r="H12" s="251"/>
      <c r="I12" s="251"/>
      <c r="J12" s="251"/>
      <c r="K12" s="71"/>
      <c r="L12" s="71"/>
    </row>
    <row r="13" spans="1:12" ht="19.5" customHeight="1">
      <c r="A13" s="135"/>
      <c r="B13" s="135"/>
      <c r="C13" s="135"/>
      <c r="D13" s="252"/>
      <c r="E13" s="252"/>
      <c r="F13" s="252"/>
      <c r="G13" s="251"/>
      <c r="H13" s="251"/>
      <c r="I13" s="251"/>
      <c r="J13" s="251"/>
      <c r="K13" s="71"/>
      <c r="L13" s="71"/>
    </row>
    <row r="14" spans="1:12" s="27" customFormat="1" ht="19.5" customHeight="1">
      <c r="A14" s="67"/>
      <c r="B14" s="67"/>
      <c r="C14" s="67"/>
      <c r="D14" s="251"/>
      <c r="E14" s="251"/>
      <c r="F14" s="251"/>
      <c r="G14" s="251"/>
      <c r="H14" s="251"/>
      <c r="I14" s="251"/>
      <c r="J14" s="251"/>
      <c r="K14" s="71"/>
      <c r="L14" s="71"/>
    </row>
    <row r="15" spans="1:12">
      <c r="A15" s="15"/>
      <c r="B15" s="15"/>
      <c r="C15" s="15"/>
      <c r="D15" s="15"/>
      <c r="E15" s="15"/>
      <c r="F15" s="15"/>
      <c r="G15" s="15"/>
      <c r="H15" s="15"/>
      <c r="I15" s="15"/>
      <c r="J15" s="15"/>
      <c r="K15" s="15"/>
      <c r="L15" s="15"/>
    </row>
  </sheetData>
  <mergeCells count="23">
    <mergeCell ref="B9:C9"/>
    <mergeCell ref="D11:F11"/>
    <mergeCell ref="G11:H11"/>
    <mergeCell ref="I11:J11"/>
    <mergeCell ref="D12:F12"/>
    <mergeCell ref="D9:F10"/>
    <mergeCell ref="G9:H10"/>
    <mergeCell ref="I9:J10"/>
    <mergeCell ref="D2:L2"/>
    <mergeCell ref="D3:L3"/>
    <mergeCell ref="D4:L4"/>
    <mergeCell ref="D5:L5"/>
    <mergeCell ref="D6:L6"/>
    <mergeCell ref="D14:F14"/>
    <mergeCell ref="G14:H14"/>
    <mergeCell ref="I14:J14"/>
    <mergeCell ref="K9:K10"/>
    <mergeCell ref="L9:L10"/>
    <mergeCell ref="G12:H12"/>
    <mergeCell ref="I12:J12"/>
    <mergeCell ref="D13:F13"/>
    <mergeCell ref="G13:H13"/>
    <mergeCell ref="I13:J13"/>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D15" sqref="D15:F15"/>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54"/>
      <c r="B1" s="154"/>
      <c r="C1" s="154"/>
      <c r="D1" s="154"/>
      <c r="E1" s="230" t="s">
        <v>0</v>
      </c>
      <c r="F1" s="230"/>
      <c r="G1" s="230"/>
      <c r="H1" s="230"/>
      <c r="I1" s="230"/>
      <c r="J1" s="230"/>
      <c r="K1" s="230"/>
      <c r="L1" s="230"/>
      <c r="M1" s="230"/>
    </row>
    <row r="2" spans="1:13">
      <c r="A2" s="154"/>
      <c r="B2" s="154"/>
      <c r="C2" s="154"/>
      <c r="D2" s="154"/>
      <c r="E2" s="231" t="s">
        <v>1</v>
      </c>
      <c r="F2" s="231"/>
      <c r="G2" s="231"/>
      <c r="H2" s="231"/>
      <c r="I2" s="231"/>
      <c r="J2" s="231"/>
      <c r="K2" s="231"/>
      <c r="L2" s="231"/>
      <c r="M2" s="231"/>
    </row>
    <row r="3" spans="1:13">
      <c r="A3" s="154"/>
      <c r="B3" s="154"/>
      <c r="C3" s="154"/>
      <c r="D3" s="154"/>
      <c r="E3" s="230" t="s">
        <v>2</v>
      </c>
      <c r="F3" s="230"/>
      <c r="G3" s="230"/>
      <c r="H3" s="230"/>
      <c r="I3" s="230"/>
      <c r="J3" s="230"/>
      <c r="K3" s="230"/>
      <c r="L3" s="230"/>
      <c r="M3" s="230"/>
    </row>
    <row r="4" spans="1:13">
      <c r="A4" s="154"/>
      <c r="B4" s="154"/>
      <c r="C4" s="154"/>
      <c r="D4" s="154"/>
      <c r="E4" s="231" t="s">
        <v>209</v>
      </c>
      <c r="F4" s="231"/>
      <c r="G4" s="231"/>
      <c r="H4" s="231"/>
      <c r="I4" s="231"/>
      <c r="J4" s="231"/>
      <c r="K4" s="231"/>
      <c r="L4" s="231"/>
      <c r="M4" s="231"/>
    </row>
    <row r="5" spans="1:13">
      <c r="A5" s="154"/>
      <c r="B5" s="154"/>
      <c r="C5" s="154"/>
      <c r="D5" s="154"/>
      <c r="E5" s="231" t="s">
        <v>210</v>
      </c>
      <c r="F5" s="231"/>
      <c r="G5" s="231"/>
      <c r="H5" s="231"/>
      <c r="I5" s="231"/>
      <c r="J5" s="231"/>
      <c r="K5" s="231"/>
      <c r="L5" s="231"/>
      <c r="M5" s="231"/>
    </row>
    <row r="6" spans="1:13" ht="15.75" thickBot="1">
      <c r="A6" s="154"/>
      <c r="B6" s="154"/>
      <c r="C6" s="154"/>
      <c r="D6" s="154"/>
      <c r="E6" s="154"/>
      <c r="F6" s="154"/>
      <c r="G6" s="154"/>
      <c r="H6" s="154"/>
      <c r="I6" s="154"/>
      <c r="J6" s="154"/>
      <c r="K6" s="154"/>
      <c r="L6" s="154"/>
      <c r="M6" s="154"/>
    </row>
    <row r="7" spans="1:13">
      <c r="A7" s="4"/>
      <c r="B7" s="264" t="s">
        <v>113</v>
      </c>
      <c r="C7" s="266" t="s">
        <v>5</v>
      </c>
      <c r="D7" s="266"/>
      <c r="E7" s="267" t="s">
        <v>6</v>
      </c>
      <c r="F7" s="267"/>
      <c r="G7" s="267"/>
      <c r="H7" s="269" t="s">
        <v>7</v>
      </c>
      <c r="I7" s="269"/>
      <c r="J7" s="267" t="s">
        <v>8</v>
      </c>
      <c r="K7" s="267"/>
      <c r="L7" s="257" t="s">
        <v>9</v>
      </c>
      <c r="M7" s="259" t="s">
        <v>10</v>
      </c>
    </row>
    <row r="8" spans="1:13">
      <c r="A8" s="8"/>
      <c r="B8" s="265"/>
      <c r="C8" s="72" t="s">
        <v>11</v>
      </c>
      <c r="D8" s="72" t="s">
        <v>12</v>
      </c>
      <c r="E8" s="268"/>
      <c r="F8" s="268"/>
      <c r="G8" s="268"/>
      <c r="H8" s="270"/>
      <c r="I8" s="270"/>
      <c r="J8" s="268"/>
      <c r="K8" s="268"/>
      <c r="L8" s="258"/>
      <c r="M8" s="260"/>
    </row>
    <row r="9" spans="1:13" ht="52.5" customHeight="1">
      <c r="A9" s="8"/>
      <c r="B9" s="74">
        <v>1</v>
      </c>
      <c r="C9" s="57" t="s">
        <v>30</v>
      </c>
      <c r="D9" s="57" t="s">
        <v>94</v>
      </c>
      <c r="E9" s="261" t="s">
        <v>211</v>
      </c>
      <c r="F9" s="261"/>
      <c r="G9" s="261"/>
      <c r="H9" s="262" t="s">
        <v>212</v>
      </c>
      <c r="I9" s="262"/>
      <c r="J9" s="263" t="s">
        <v>213</v>
      </c>
      <c r="K9" s="263"/>
      <c r="L9" s="75">
        <v>200</v>
      </c>
      <c r="M9" s="76">
        <v>102</v>
      </c>
    </row>
    <row r="10" spans="1:13" ht="54" customHeight="1">
      <c r="A10" s="8"/>
      <c r="B10" s="74">
        <v>2</v>
      </c>
      <c r="C10" s="57" t="s">
        <v>30</v>
      </c>
      <c r="D10" s="57" t="s">
        <v>94</v>
      </c>
      <c r="E10" s="261" t="s">
        <v>214</v>
      </c>
      <c r="F10" s="261"/>
      <c r="G10" s="261"/>
      <c r="H10" s="262" t="s">
        <v>212</v>
      </c>
      <c r="I10" s="262"/>
      <c r="J10" s="263" t="s">
        <v>213</v>
      </c>
      <c r="K10" s="263"/>
      <c r="L10" s="75">
        <v>200</v>
      </c>
      <c r="M10" s="76">
        <v>102</v>
      </c>
    </row>
    <row r="11" spans="1:13" ht="63.75" customHeight="1" thickBot="1">
      <c r="A11" s="73"/>
      <c r="B11" s="499">
        <v>3</v>
      </c>
      <c r="C11" s="500" t="s">
        <v>30</v>
      </c>
      <c r="D11" s="500" t="s">
        <v>94</v>
      </c>
      <c r="E11" s="501" t="s">
        <v>215</v>
      </c>
      <c r="F11" s="501"/>
      <c r="G11" s="501"/>
      <c r="H11" s="502" t="s">
        <v>216</v>
      </c>
      <c r="I11" s="502"/>
      <c r="J11" s="503" t="s">
        <v>213</v>
      </c>
      <c r="K11" s="503"/>
      <c r="L11" s="504">
        <v>200</v>
      </c>
      <c r="M11" s="505">
        <v>578</v>
      </c>
    </row>
    <row r="12" spans="1:13" s="27" customFormat="1" ht="24.75" customHeight="1">
      <c r="A12" s="493"/>
      <c r="B12" s="494"/>
      <c r="C12" s="133"/>
      <c r="D12" s="133"/>
      <c r="E12" s="495"/>
      <c r="F12" s="495"/>
      <c r="G12" s="495"/>
      <c r="H12" s="496"/>
      <c r="I12" s="496"/>
      <c r="J12" s="497"/>
      <c r="K12" s="497"/>
      <c r="L12" s="498"/>
      <c r="M12" s="498"/>
    </row>
    <row r="13" spans="1:13" s="27" customFormat="1" ht="24" customHeight="1">
      <c r="A13" s="493"/>
      <c r="B13" s="494"/>
      <c r="C13" s="133"/>
      <c r="D13" s="133"/>
      <c r="E13" s="495"/>
      <c r="F13" s="495"/>
      <c r="G13" s="495"/>
      <c r="H13" s="496"/>
      <c r="I13" s="496"/>
      <c r="J13" s="497"/>
      <c r="K13" s="497"/>
      <c r="L13" s="498"/>
      <c r="M13" s="498"/>
    </row>
    <row r="14" spans="1:13" s="27" customFormat="1" ht="19.5" customHeight="1">
      <c r="B14" s="25"/>
      <c r="C14" s="25"/>
      <c r="D14" s="244"/>
      <c r="E14" s="244"/>
      <c r="F14" s="244"/>
      <c r="G14" s="244"/>
      <c r="H14" s="244"/>
      <c r="I14" s="271"/>
      <c r="J14" s="271"/>
      <c r="K14" s="77"/>
      <c r="L14" s="77"/>
    </row>
    <row r="15" spans="1:13" s="27" customFormat="1" ht="19.5" customHeight="1">
      <c r="B15" s="25"/>
      <c r="C15" s="25"/>
      <c r="D15" s="244"/>
      <c r="E15" s="244"/>
      <c r="F15" s="244"/>
      <c r="G15" s="244"/>
      <c r="H15" s="244"/>
      <c r="I15" s="271"/>
      <c r="J15" s="271"/>
      <c r="K15" s="77"/>
      <c r="L15" s="77"/>
    </row>
    <row r="16" spans="1:13" s="27" customFormat="1" ht="19.5" customHeight="1">
      <c r="B16" s="25"/>
      <c r="C16" s="25"/>
      <c r="D16" s="244"/>
      <c r="E16" s="244"/>
      <c r="F16" s="244"/>
      <c r="G16" s="244"/>
      <c r="H16" s="244"/>
      <c r="I16" s="271"/>
      <c r="J16" s="271"/>
      <c r="K16" s="77"/>
      <c r="L16" s="77"/>
    </row>
    <row r="17" spans="2:12" s="27" customFormat="1" ht="19.5" customHeight="1">
      <c r="B17" s="25"/>
      <c r="C17" s="25"/>
      <c r="D17" s="244"/>
      <c r="E17" s="244"/>
      <c r="F17" s="244"/>
      <c r="G17" s="244"/>
      <c r="H17" s="244"/>
      <c r="I17" s="271"/>
      <c r="J17" s="271"/>
      <c r="K17" s="77"/>
      <c r="L17" s="77"/>
    </row>
    <row r="18" spans="2:12" s="27" customFormat="1" ht="19.5" customHeight="1"/>
    <row r="19" spans="2:12" s="27" customFormat="1" ht="19.5" customHeight="1"/>
  </sheetData>
  <mergeCells count="39">
    <mergeCell ref="D16:F16"/>
    <mergeCell ref="G16:H16"/>
    <mergeCell ref="I16:J16"/>
    <mergeCell ref="D17:F17"/>
    <mergeCell ref="G17:H17"/>
    <mergeCell ref="I17:J17"/>
    <mergeCell ref="E12:G12"/>
    <mergeCell ref="H12:I12"/>
    <mergeCell ref="J12:K12"/>
    <mergeCell ref="D15:F15"/>
    <mergeCell ref="G15:H15"/>
    <mergeCell ref="I15:J15"/>
    <mergeCell ref="D14:F14"/>
    <mergeCell ref="G14:H14"/>
    <mergeCell ref="I14:J14"/>
    <mergeCell ref="E13:G13"/>
    <mergeCell ref="H13:I13"/>
    <mergeCell ref="J13:K13"/>
    <mergeCell ref="E10:G10"/>
    <mergeCell ref="H10:I10"/>
    <mergeCell ref="J10:K10"/>
    <mergeCell ref="E11:G11"/>
    <mergeCell ref="H11:I11"/>
    <mergeCell ref="J11:K11"/>
    <mergeCell ref="E1:M1"/>
    <mergeCell ref="E2:M2"/>
    <mergeCell ref="E3:M3"/>
    <mergeCell ref="E4:M4"/>
    <mergeCell ref="E5:M5"/>
    <mergeCell ref="B7:B8"/>
    <mergeCell ref="C7:D7"/>
    <mergeCell ref="E7:G8"/>
    <mergeCell ref="H7:I8"/>
    <mergeCell ref="J7:K8"/>
    <mergeCell ref="L7:L8"/>
    <mergeCell ref="M7:M8"/>
    <mergeCell ref="E9:G9"/>
    <mergeCell ref="H9:I9"/>
    <mergeCell ref="J9:K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70" zoomScaleNormal="70" workbookViewId="0">
      <selection activeCell="L22" sqref="L22"/>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5"/>
      <c r="B1" s="15"/>
      <c r="C1" s="15"/>
      <c r="D1" s="15"/>
      <c r="E1" s="15"/>
      <c r="F1" s="15"/>
      <c r="G1" s="15"/>
      <c r="H1" s="15"/>
      <c r="I1" s="15"/>
      <c r="J1" s="15"/>
      <c r="K1" s="16"/>
      <c r="L1" s="15"/>
    </row>
    <row r="2" spans="1:12">
      <c r="A2" s="15"/>
      <c r="B2" s="15"/>
      <c r="C2" s="15"/>
      <c r="D2" s="230" t="s">
        <v>0</v>
      </c>
      <c r="E2" s="230"/>
      <c r="F2" s="230"/>
      <c r="G2" s="230"/>
      <c r="H2" s="230"/>
      <c r="I2" s="230"/>
      <c r="J2" s="230"/>
      <c r="K2" s="230"/>
      <c r="L2" s="230"/>
    </row>
    <row r="3" spans="1:12">
      <c r="A3" s="15"/>
      <c r="B3" s="15"/>
      <c r="C3" s="15"/>
      <c r="D3" s="231" t="s">
        <v>1</v>
      </c>
      <c r="E3" s="231"/>
      <c r="F3" s="231"/>
      <c r="G3" s="231"/>
      <c r="H3" s="231"/>
      <c r="I3" s="231"/>
      <c r="J3" s="231"/>
      <c r="K3" s="231"/>
      <c r="L3" s="231"/>
    </row>
    <row r="4" spans="1:12">
      <c r="A4" s="15"/>
      <c r="B4" s="15"/>
      <c r="C4" s="15"/>
      <c r="D4" s="230" t="s">
        <v>2</v>
      </c>
      <c r="E4" s="230"/>
      <c r="F4" s="230"/>
      <c r="G4" s="230"/>
      <c r="H4" s="230"/>
      <c r="I4" s="230"/>
      <c r="J4" s="230"/>
      <c r="K4" s="230"/>
      <c r="L4" s="230"/>
    </row>
    <row r="5" spans="1:12">
      <c r="A5" s="15"/>
      <c r="B5" s="15"/>
      <c r="C5" s="15"/>
      <c r="D5" s="231" t="s">
        <v>48</v>
      </c>
      <c r="E5" s="231"/>
      <c r="F5" s="231"/>
      <c r="G5" s="231"/>
      <c r="H5" s="231"/>
      <c r="I5" s="231"/>
      <c r="J5" s="231"/>
      <c r="K5" s="231"/>
      <c r="L5" s="231"/>
    </row>
    <row r="6" spans="1:12">
      <c r="A6" s="15"/>
      <c r="B6" s="15"/>
      <c r="C6" s="15"/>
      <c r="D6" s="231" t="s">
        <v>29</v>
      </c>
      <c r="E6" s="231"/>
      <c r="F6" s="231"/>
      <c r="G6" s="231"/>
      <c r="H6" s="231"/>
      <c r="I6" s="231"/>
      <c r="J6" s="231"/>
      <c r="K6" s="231"/>
      <c r="L6" s="231"/>
    </row>
    <row r="7" spans="1:12">
      <c r="A7" s="15"/>
      <c r="B7" s="15"/>
      <c r="C7" s="15"/>
      <c r="D7" s="15"/>
      <c r="E7" s="15"/>
      <c r="F7" s="15"/>
      <c r="G7" s="15"/>
      <c r="H7" s="15"/>
      <c r="I7" s="15"/>
      <c r="J7" s="15"/>
      <c r="K7" s="16"/>
      <c r="L7" s="15"/>
    </row>
    <row r="8" spans="1:12" ht="15.75" thickBot="1">
      <c r="A8" s="15"/>
      <c r="B8" s="15"/>
      <c r="C8" s="15"/>
      <c r="D8" s="15"/>
      <c r="E8" s="15"/>
      <c r="F8" s="15"/>
      <c r="G8" s="15"/>
      <c r="H8" s="15"/>
      <c r="I8" s="15"/>
      <c r="J8" s="15"/>
      <c r="K8" s="16"/>
      <c r="L8" s="15"/>
    </row>
    <row r="9" spans="1:12" ht="15.75">
      <c r="A9" s="298" t="s">
        <v>5</v>
      </c>
      <c r="B9" s="299"/>
      <c r="C9" s="299"/>
      <c r="D9" s="294" t="s">
        <v>6</v>
      </c>
      <c r="E9" s="294"/>
      <c r="F9" s="294"/>
      <c r="G9" s="294" t="s">
        <v>7</v>
      </c>
      <c r="H9" s="294"/>
      <c r="I9" s="294" t="s">
        <v>8</v>
      </c>
      <c r="J9" s="294"/>
      <c r="K9" s="296" t="s">
        <v>9</v>
      </c>
      <c r="L9" s="281" t="s">
        <v>10</v>
      </c>
    </row>
    <row r="10" spans="1:12" ht="15.75">
      <c r="A10" s="300" t="s">
        <v>11</v>
      </c>
      <c r="B10" s="301"/>
      <c r="C10" s="149" t="s">
        <v>12</v>
      </c>
      <c r="D10" s="295"/>
      <c r="E10" s="295"/>
      <c r="F10" s="295"/>
      <c r="G10" s="295"/>
      <c r="H10" s="295"/>
      <c r="I10" s="295"/>
      <c r="J10" s="295"/>
      <c r="K10" s="297"/>
      <c r="L10" s="282"/>
    </row>
    <row r="11" spans="1:12" ht="51" customHeight="1">
      <c r="A11" s="302" t="s">
        <v>30</v>
      </c>
      <c r="B11" s="303"/>
      <c r="C11" s="142"/>
      <c r="D11" s="283" t="s">
        <v>49</v>
      </c>
      <c r="E11" s="284"/>
      <c r="F11" s="285"/>
      <c r="G11" s="286" t="s">
        <v>50</v>
      </c>
      <c r="H11" s="287"/>
      <c r="I11" s="288" t="s">
        <v>51</v>
      </c>
      <c r="J11" s="289"/>
      <c r="K11" s="143">
        <v>140</v>
      </c>
      <c r="L11" s="144">
        <v>237</v>
      </c>
    </row>
    <row r="12" spans="1:12" ht="103.5" customHeight="1">
      <c r="A12" s="304" t="str">
        <f>A11</f>
        <v>X</v>
      </c>
      <c r="B12" s="305"/>
      <c r="C12" s="145"/>
      <c r="D12" s="290" t="s">
        <v>52</v>
      </c>
      <c r="E12" s="291"/>
      <c r="F12" s="292"/>
      <c r="G12" s="293" t="s">
        <v>53</v>
      </c>
      <c r="H12" s="293"/>
      <c r="I12" s="293" t="s">
        <v>54</v>
      </c>
      <c r="J12" s="293"/>
      <c r="K12" s="146">
        <v>400</v>
      </c>
      <c r="L12" s="147">
        <v>919</v>
      </c>
    </row>
    <row r="13" spans="1:12" ht="123" customHeight="1">
      <c r="A13" s="272" t="str">
        <f>A12</f>
        <v>X</v>
      </c>
      <c r="B13" s="273"/>
      <c r="C13" s="148"/>
      <c r="D13" s="276" t="s">
        <v>55</v>
      </c>
      <c r="E13" s="277"/>
      <c r="F13" s="278"/>
      <c r="G13" s="279" t="s">
        <v>56</v>
      </c>
      <c r="H13" s="280"/>
      <c r="I13" s="279" t="str">
        <f>I12</f>
        <v>Sede Central de la ALMG Ciudad de Guatemala</v>
      </c>
      <c r="J13" s="280"/>
      <c r="K13" s="146">
        <v>400</v>
      </c>
      <c r="L13" s="147">
        <v>1180</v>
      </c>
    </row>
    <row r="14" spans="1:12" ht="143.25" customHeight="1">
      <c r="A14" s="272" t="str">
        <f>A13</f>
        <v>X</v>
      </c>
      <c r="B14" s="273"/>
      <c r="C14" s="148"/>
      <c r="D14" s="306" t="s">
        <v>57</v>
      </c>
      <c r="E14" s="307"/>
      <c r="F14" s="308"/>
      <c r="G14" s="293" t="s">
        <v>58</v>
      </c>
      <c r="H14" s="293"/>
      <c r="I14" s="288" t="s">
        <v>59</v>
      </c>
      <c r="J14" s="289"/>
      <c r="K14" s="143">
        <v>260</v>
      </c>
      <c r="L14" s="144">
        <v>466</v>
      </c>
    </row>
    <row r="15" spans="1:12" ht="81.75" customHeight="1" thickBot="1">
      <c r="A15" s="274" t="str">
        <f>A14</f>
        <v>X</v>
      </c>
      <c r="B15" s="275"/>
      <c r="C15" s="150"/>
      <c r="D15" s="309" t="s">
        <v>60</v>
      </c>
      <c r="E15" s="310"/>
      <c r="F15" s="311"/>
      <c r="G15" s="312" t="s">
        <v>61</v>
      </c>
      <c r="H15" s="312"/>
      <c r="I15" s="313" t="s">
        <v>62</v>
      </c>
      <c r="J15" s="314"/>
      <c r="K15" s="151">
        <v>385</v>
      </c>
      <c r="L15" s="152">
        <v>681</v>
      </c>
    </row>
    <row r="16" spans="1:12" ht="21" customHeight="1">
      <c r="A16" s="27"/>
      <c r="B16" s="49"/>
      <c r="C16" s="49"/>
      <c r="D16" s="244"/>
      <c r="E16" s="244"/>
      <c r="F16" s="244"/>
      <c r="G16" s="244"/>
      <c r="H16" s="244"/>
      <c r="I16" s="244"/>
      <c r="J16" s="244"/>
      <c r="K16" s="78"/>
      <c r="L16" s="78"/>
    </row>
  </sheetData>
  <mergeCells count="35">
    <mergeCell ref="G16:H16"/>
    <mergeCell ref="I16:J16"/>
    <mergeCell ref="D14:F14"/>
    <mergeCell ref="G14:H14"/>
    <mergeCell ref="I14:J14"/>
    <mergeCell ref="D15:F15"/>
    <mergeCell ref="G15:H15"/>
    <mergeCell ref="I15:J15"/>
    <mergeCell ref="A9:C9"/>
    <mergeCell ref="A10:B10"/>
    <mergeCell ref="A11:B11"/>
    <mergeCell ref="A12:B12"/>
    <mergeCell ref="D16:F16"/>
    <mergeCell ref="D2:L2"/>
    <mergeCell ref="D3:L3"/>
    <mergeCell ref="D4:L4"/>
    <mergeCell ref="D5:L5"/>
    <mergeCell ref="D6:L6"/>
    <mergeCell ref="I13:J13"/>
    <mergeCell ref="L9:L10"/>
    <mergeCell ref="D11:F11"/>
    <mergeCell ref="G11:H11"/>
    <mergeCell ref="I11:J11"/>
    <mergeCell ref="D12:F12"/>
    <mergeCell ref="G12:H12"/>
    <mergeCell ref="I12:J12"/>
    <mergeCell ref="D9:F10"/>
    <mergeCell ref="G9:H10"/>
    <mergeCell ref="I9:J10"/>
    <mergeCell ref="K9:K10"/>
    <mergeCell ref="A13:B13"/>
    <mergeCell ref="A14:B14"/>
    <mergeCell ref="A15:B15"/>
    <mergeCell ref="D13:F13"/>
    <mergeCell ref="G13:H13"/>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sqref="A1:L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0" t="s">
        <v>0</v>
      </c>
      <c r="E2" s="230"/>
      <c r="F2" s="230"/>
      <c r="G2" s="230"/>
      <c r="H2" s="230"/>
      <c r="I2" s="230"/>
      <c r="J2" s="230"/>
      <c r="K2" s="230"/>
      <c r="L2" s="230"/>
    </row>
    <row r="3" spans="1:12">
      <c r="A3" s="15"/>
      <c r="B3" s="15"/>
      <c r="C3" s="15"/>
      <c r="D3" s="231" t="s">
        <v>1</v>
      </c>
      <c r="E3" s="231"/>
      <c r="F3" s="231"/>
      <c r="G3" s="231"/>
      <c r="H3" s="231"/>
      <c r="I3" s="231"/>
      <c r="J3" s="231"/>
      <c r="K3" s="231"/>
      <c r="L3" s="231"/>
    </row>
    <row r="4" spans="1:12">
      <c r="A4" s="15"/>
      <c r="B4" s="15"/>
      <c r="C4" s="15"/>
      <c r="D4" s="230" t="s">
        <v>2</v>
      </c>
      <c r="E4" s="230"/>
      <c r="F4" s="230"/>
      <c r="G4" s="230"/>
      <c r="H4" s="230"/>
      <c r="I4" s="230"/>
      <c r="J4" s="230"/>
      <c r="K4" s="230"/>
      <c r="L4" s="230"/>
    </row>
    <row r="5" spans="1:12">
      <c r="A5" s="15"/>
      <c r="B5" s="15"/>
      <c r="C5" s="15"/>
      <c r="D5" s="231" t="s">
        <v>63</v>
      </c>
      <c r="E5" s="231"/>
      <c r="F5" s="231"/>
      <c r="G5" s="231"/>
      <c r="H5" s="231"/>
      <c r="I5" s="231"/>
      <c r="J5" s="231"/>
      <c r="K5" s="231"/>
      <c r="L5" s="231"/>
    </row>
    <row r="6" spans="1:12">
      <c r="A6" s="15"/>
      <c r="B6" s="15"/>
      <c r="C6" s="15"/>
      <c r="D6" s="231" t="s">
        <v>37</v>
      </c>
      <c r="E6" s="231"/>
      <c r="F6" s="231"/>
      <c r="G6" s="231"/>
      <c r="H6" s="231"/>
      <c r="I6" s="231"/>
      <c r="J6" s="231"/>
      <c r="K6" s="231"/>
      <c r="L6" s="231"/>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2" t="s">
        <v>5</v>
      </c>
      <c r="C9" s="221"/>
      <c r="D9" s="222" t="s">
        <v>6</v>
      </c>
      <c r="E9" s="222"/>
      <c r="F9" s="222"/>
      <c r="G9" s="222" t="s">
        <v>7</v>
      </c>
      <c r="H9" s="222"/>
      <c r="I9" s="222" t="s">
        <v>8</v>
      </c>
      <c r="J9" s="222"/>
      <c r="K9" s="224" t="s">
        <v>9</v>
      </c>
      <c r="L9" s="228" t="s">
        <v>10</v>
      </c>
    </row>
    <row r="10" spans="1:12" ht="15.75" thickBot="1">
      <c r="A10" s="16"/>
      <c r="B10" s="18" t="s">
        <v>11</v>
      </c>
      <c r="C10" s="17" t="s">
        <v>12</v>
      </c>
      <c r="D10" s="233"/>
      <c r="E10" s="233"/>
      <c r="F10" s="233"/>
      <c r="G10" s="233"/>
      <c r="H10" s="233"/>
      <c r="I10" s="233"/>
      <c r="J10" s="233"/>
      <c r="K10" s="234"/>
      <c r="L10" s="235"/>
    </row>
    <row r="11" spans="1:12" ht="80.25" customHeight="1">
      <c r="A11" s="2">
        <v>1</v>
      </c>
      <c r="B11" s="52" t="s">
        <v>30</v>
      </c>
      <c r="C11" s="9"/>
      <c r="D11" s="315" t="s">
        <v>64</v>
      </c>
      <c r="E11" s="315"/>
      <c r="F11" s="315"/>
      <c r="G11" s="318"/>
      <c r="H11" s="318"/>
      <c r="I11" s="319"/>
      <c r="J11" s="319"/>
      <c r="K11" s="40"/>
      <c r="L11" s="40"/>
    </row>
    <row r="12" spans="1:12" ht="112.5" customHeight="1">
      <c r="A12" s="2"/>
      <c r="B12" s="53"/>
      <c r="C12" s="2"/>
      <c r="D12" s="316"/>
      <c r="E12" s="316"/>
      <c r="F12" s="316"/>
      <c r="G12" s="320"/>
      <c r="H12" s="320"/>
      <c r="I12" s="316"/>
      <c r="J12" s="316"/>
      <c r="K12" s="83"/>
      <c r="L12" s="83"/>
    </row>
    <row r="13" spans="1:12" ht="18" customHeight="1">
      <c r="A13" s="27"/>
      <c r="B13" s="49"/>
      <c r="C13" s="81"/>
      <c r="D13" s="317"/>
      <c r="E13" s="317"/>
      <c r="F13" s="317"/>
      <c r="G13" s="243"/>
      <c r="H13" s="243"/>
      <c r="I13" s="317"/>
      <c r="J13" s="317"/>
      <c r="K13" s="82"/>
      <c r="L13" s="82"/>
    </row>
  </sheetData>
  <mergeCells count="20">
    <mergeCell ref="B9:C9"/>
    <mergeCell ref="D9:F10"/>
    <mergeCell ref="G9:H10"/>
    <mergeCell ref="I9:J10"/>
    <mergeCell ref="K9:K10"/>
    <mergeCell ref="D2:L2"/>
    <mergeCell ref="D3:L3"/>
    <mergeCell ref="D4:L4"/>
    <mergeCell ref="D5:L5"/>
    <mergeCell ref="D6:L6"/>
    <mergeCell ref="L9:L10"/>
    <mergeCell ref="D11:F11"/>
    <mergeCell ref="D12:F12"/>
    <mergeCell ref="D13:F13"/>
    <mergeCell ref="G11:H11"/>
    <mergeCell ref="I11:J11"/>
    <mergeCell ref="I12:J12"/>
    <mergeCell ref="I13:J13"/>
    <mergeCell ref="G12:H12"/>
    <mergeCell ref="G13:H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A15" sqref="A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0" t="s">
        <v>0</v>
      </c>
      <c r="E2" s="230"/>
      <c r="F2" s="230"/>
      <c r="G2" s="230"/>
      <c r="H2" s="230"/>
      <c r="I2" s="230"/>
      <c r="J2" s="230"/>
      <c r="K2" s="230"/>
      <c r="L2" s="230"/>
    </row>
    <row r="3" spans="1:12">
      <c r="A3" s="15"/>
      <c r="B3" s="15"/>
      <c r="C3" s="15"/>
      <c r="D3" s="231" t="s">
        <v>1</v>
      </c>
      <c r="E3" s="231"/>
      <c r="F3" s="231"/>
      <c r="G3" s="231"/>
      <c r="H3" s="231"/>
      <c r="I3" s="231"/>
      <c r="J3" s="231"/>
      <c r="K3" s="231"/>
      <c r="L3" s="231"/>
    </row>
    <row r="4" spans="1:12">
      <c r="A4" s="15"/>
      <c r="B4" s="15"/>
      <c r="C4" s="15"/>
      <c r="D4" s="230" t="s">
        <v>2</v>
      </c>
      <c r="E4" s="230"/>
      <c r="F4" s="230"/>
      <c r="G4" s="230"/>
      <c r="H4" s="230"/>
      <c r="I4" s="230"/>
      <c r="J4" s="230"/>
      <c r="K4" s="230"/>
      <c r="L4" s="230"/>
    </row>
    <row r="5" spans="1:12">
      <c r="A5" s="15"/>
      <c r="B5" s="15"/>
      <c r="C5" s="15"/>
      <c r="D5" s="231" t="s">
        <v>65</v>
      </c>
      <c r="E5" s="231"/>
      <c r="F5" s="231"/>
      <c r="G5" s="231"/>
      <c r="H5" s="231"/>
      <c r="I5" s="231"/>
      <c r="J5" s="231"/>
      <c r="K5" s="231"/>
      <c r="L5" s="231"/>
    </row>
    <row r="6" spans="1:12">
      <c r="A6" s="15"/>
      <c r="B6" s="15"/>
      <c r="C6" s="15"/>
      <c r="D6" s="231" t="s">
        <v>29</v>
      </c>
      <c r="E6" s="231"/>
      <c r="F6" s="231"/>
      <c r="G6" s="231"/>
      <c r="H6" s="231"/>
      <c r="I6" s="231"/>
      <c r="J6" s="231"/>
      <c r="K6" s="231"/>
      <c r="L6" s="231"/>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2" t="s">
        <v>5</v>
      </c>
      <c r="C9" s="221"/>
      <c r="D9" s="222" t="s">
        <v>6</v>
      </c>
      <c r="E9" s="222"/>
      <c r="F9" s="222"/>
      <c r="G9" s="222" t="s">
        <v>7</v>
      </c>
      <c r="H9" s="222"/>
      <c r="I9" s="222" t="s">
        <v>8</v>
      </c>
      <c r="J9" s="222"/>
      <c r="K9" s="224" t="s">
        <v>9</v>
      </c>
      <c r="L9" s="228" t="s">
        <v>10</v>
      </c>
    </row>
    <row r="10" spans="1:12" ht="15.75" thickBot="1">
      <c r="A10" s="16"/>
      <c r="B10" s="18" t="s">
        <v>11</v>
      </c>
      <c r="C10" s="17" t="s">
        <v>12</v>
      </c>
      <c r="D10" s="233"/>
      <c r="E10" s="233"/>
      <c r="F10" s="233"/>
      <c r="G10" s="233"/>
      <c r="H10" s="233"/>
      <c r="I10" s="233"/>
      <c r="J10" s="233"/>
      <c r="K10" s="234"/>
      <c r="L10" s="235"/>
    </row>
    <row r="11" spans="1:12" ht="94.5" customHeight="1">
      <c r="A11" s="136">
        <v>1</v>
      </c>
      <c r="B11" s="137" t="s">
        <v>30</v>
      </c>
      <c r="C11" s="131" t="s">
        <v>66</v>
      </c>
      <c r="D11" s="321" t="s">
        <v>67</v>
      </c>
      <c r="E11" s="321"/>
      <c r="F11" s="321"/>
      <c r="G11" s="253" t="s">
        <v>68</v>
      </c>
      <c r="H11" s="253"/>
      <c r="I11" s="253" t="s">
        <v>69</v>
      </c>
      <c r="J11" s="253"/>
      <c r="K11" s="5">
        <v>210</v>
      </c>
      <c r="L11" s="5">
        <v>435</v>
      </c>
    </row>
    <row r="12" spans="1:12" ht="69.75" customHeight="1">
      <c r="A12" s="136">
        <v>2</v>
      </c>
      <c r="B12" s="137" t="s">
        <v>30</v>
      </c>
      <c r="C12" s="131" t="s">
        <v>66</v>
      </c>
      <c r="D12" s="321" t="s">
        <v>67</v>
      </c>
      <c r="E12" s="321"/>
      <c r="F12" s="321"/>
      <c r="G12" s="253" t="s">
        <v>70</v>
      </c>
      <c r="H12" s="253"/>
      <c r="I12" s="253" t="s">
        <v>69</v>
      </c>
      <c r="J12" s="253"/>
      <c r="K12" s="5">
        <v>210</v>
      </c>
      <c r="L12" s="5">
        <v>548</v>
      </c>
    </row>
    <row r="13" spans="1:12" ht="78" customHeight="1">
      <c r="A13" s="136">
        <v>2</v>
      </c>
      <c r="B13" s="137" t="s">
        <v>30</v>
      </c>
      <c r="C13" s="131" t="s">
        <v>66</v>
      </c>
      <c r="D13" s="321" t="s">
        <v>71</v>
      </c>
      <c r="E13" s="321"/>
      <c r="F13" s="321"/>
      <c r="G13" s="253" t="s">
        <v>72</v>
      </c>
      <c r="H13" s="253"/>
      <c r="I13" s="253" t="s">
        <v>69</v>
      </c>
      <c r="J13" s="253"/>
      <c r="K13" s="5">
        <v>210</v>
      </c>
      <c r="L13" s="5">
        <v>383</v>
      </c>
    </row>
    <row r="14" spans="1:12" s="27" customFormat="1" ht="90" customHeight="1">
      <c r="A14" s="136">
        <v>3</v>
      </c>
      <c r="B14" s="137" t="s">
        <v>30</v>
      </c>
      <c r="C14" s="131" t="s">
        <v>66</v>
      </c>
      <c r="D14" s="321" t="s">
        <v>73</v>
      </c>
      <c r="E14" s="321"/>
      <c r="F14" s="321"/>
      <c r="G14" s="253" t="s">
        <v>74</v>
      </c>
      <c r="H14" s="253"/>
      <c r="I14" s="253" t="s">
        <v>69</v>
      </c>
      <c r="J14" s="253"/>
      <c r="K14" s="5">
        <v>210</v>
      </c>
      <c r="L14" s="5">
        <v>541</v>
      </c>
    </row>
  </sheetData>
  <mergeCells count="23">
    <mergeCell ref="D14:F14"/>
    <mergeCell ref="G14:H14"/>
    <mergeCell ref="I14:J14"/>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D7" sqref="D7"/>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5"/>
      <c r="B1" s="15"/>
      <c r="C1" s="15"/>
      <c r="D1" s="15"/>
      <c r="E1" s="15"/>
      <c r="F1" s="15"/>
      <c r="G1" s="15"/>
      <c r="H1" s="15"/>
      <c r="I1" s="15"/>
      <c r="J1" s="15"/>
      <c r="K1" s="15"/>
      <c r="L1" s="15"/>
    </row>
    <row r="2" spans="1:12" ht="15.75">
      <c r="A2" s="15"/>
      <c r="B2" s="15"/>
      <c r="C2" s="15"/>
      <c r="D2" s="323" t="s">
        <v>0</v>
      </c>
      <c r="E2" s="323"/>
      <c r="F2" s="323"/>
      <c r="G2" s="323"/>
      <c r="H2" s="323"/>
      <c r="I2" s="323"/>
      <c r="J2" s="323"/>
      <c r="K2" s="323"/>
      <c r="L2" s="323"/>
    </row>
    <row r="3" spans="1:12">
      <c r="A3" s="15"/>
      <c r="B3" s="15"/>
      <c r="C3" s="15"/>
      <c r="D3" s="231" t="s">
        <v>1</v>
      </c>
      <c r="E3" s="231"/>
      <c r="F3" s="231"/>
      <c r="G3" s="231"/>
      <c r="H3" s="231"/>
      <c r="I3" s="231"/>
      <c r="J3" s="231"/>
      <c r="K3" s="231"/>
      <c r="L3" s="231"/>
    </row>
    <row r="4" spans="1:12">
      <c r="A4" s="15"/>
      <c r="B4" s="15"/>
      <c r="C4" s="15"/>
      <c r="D4" s="230" t="s">
        <v>2</v>
      </c>
      <c r="E4" s="230"/>
      <c r="F4" s="230"/>
      <c r="G4" s="230"/>
      <c r="H4" s="230"/>
      <c r="I4" s="230"/>
      <c r="J4" s="230"/>
      <c r="K4" s="230"/>
      <c r="L4" s="230"/>
    </row>
    <row r="5" spans="1:12" ht="18">
      <c r="A5" s="15"/>
      <c r="B5" s="15"/>
      <c r="C5" s="15"/>
      <c r="D5" s="324" t="s">
        <v>75</v>
      </c>
      <c r="E5" s="324"/>
      <c r="F5" s="324"/>
      <c r="G5" s="324"/>
      <c r="H5" s="324"/>
      <c r="I5" s="324"/>
      <c r="J5" s="324"/>
      <c r="K5" s="324"/>
      <c r="L5" s="324"/>
    </row>
    <row r="6" spans="1:12" ht="18">
      <c r="A6" s="15"/>
      <c r="B6" s="15"/>
      <c r="C6" s="15"/>
      <c r="D6" s="325" t="s">
        <v>44</v>
      </c>
      <c r="E6" s="325"/>
      <c r="F6" s="325"/>
      <c r="G6" s="325"/>
      <c r="H6" s="325"/>
      <c r="I6" s="325"/>
      <c r="J6" s="325"/>
      <c r="K6" s="325"/>
      <c r="L6" s="32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232" t="s">
        <v>5</v>
      </c>
      <c r="C9" s="221"/>
      <c r="D9" s="222" t="s">
        <v>6</v>
      </c>
      <c r="E9" s="222"/>
      <c r="F9" s="222"/>
      <c r="G9" s="222" t="s">
        <v>7</v>
      </c>
      <c r="H9" s="222"/>
      <c r="I9" s="222" t="s">
        <v>8</v>
      </c>
      <c r="J9" s="222"/>
      <c r="K9" s="224" t="s">
        <v>9</v>
      </c>
      <c r="L9" s="228" t="s">
        <v>10</v>
      </c>
    </row>
    <row r="10" spans="1:12">
      <c r="A10" s="16"/>
      <c r="B10" s="35" t="s">
        <v>11</v>
      </c>
      <c r="C10" s="55" t="s">
        <v>12</v>
      </c>
      <c r="D10" s="223"/>
      <c r="E10" s="223"/>
      <c r="F10" s="223"/>
      <c r="G10" s="223"/>
      <c r="H10" s="223"/>
      <c r="I10" s="223"/>
      <c r="J10" s="223"/>
      <c r="K10" s="225"/>
      <c r="L10" s="229"/>
    </row>
    <row r="11" spans="1:12" ht="82.5" customHeight="1">
      <c r="A11" s="84">
        <v>1</v>
      </c>
      <c r="B11" s="97" t="s">
        <v>30</v>
      </c>
      <c r="C11" s="97"/>
      <c r="D11" s="322" t="s">
        <v>76</v>
      </c>
      <c r="E11" s="322"/>
      <c r="F11" s="322"/>
      <c r="G11" s="322" t="s">
        <v>77</v>
      </c>
      <c r="H11" s="322"/>
      <c r="I11" s="322" t="s">
        <v>78</v>
      </c>
      <c r="J11" s="322"/>
      <c r="K11" s="153">
        <v>200</v>
      </c>
      <c r="L11" s="153">
        <v>253</v>
      </c>
    </row>
    <row r="12" spans="1:12" s="27" customFormat="1" ht="75.75" customHeight="1">
      <c r="A12" s="84">
        <f>+A11+1</f>
        <v>2</v>
      </c>
      <c r="B12" s="97" t="s">
        <v>30</v>
      </c>
      <c r="C12" s="97"/>
      <c r="D12" s="322" t="s">
        <v>76</v>
      </c>
      <c r="E12" s="322"/>
      <c r="F12" s="322"/>
      <c r="G12" s="322" t="s">
        <v>79</v>
      </c>
      <c r="H12" s="322"/>
      <c r="I12" s="322" t="s">
        <v>78</v>
      </c>
      <c r="J12" s="322"/>
      <c r="K12" s="153">
        <v>200</v>
      </c>
      <c r="L12" s="153">
        <v>78</v>
      </c>
    </row>
    <row r="13" spans="1:12" ht="86.25" customHeight="1">
      <c r="A13" s="84">
        <f t="shared" ref="A13:A19" si="0">+A12+1</f>
        <v>3</v>
      </c>
      <c r="B13" s="97" t="s">
        <v>30</v>
      </c>
      <c r="C13" s="97"/>
      <c r="D13" s="322" t="s">
        <v>80</v>
      </c>
      <c r="E13" s="322"/>
      <c r="F13" s="322"/>
      <c r="G13" s="322" t="s">
        <v>81</v>
      </c>
      <c r="H13" s="322"/>
      <c r="I13" s="322" t="s">
        <v>82</v>
      </c>
      <c r="J13" s="322"/>
      <c r="K13" s="153">
        <v>475</v>
      </c>
      <c r="L13" s="153">
        <v>1116.83</v>
      </c>
    </row>
    <row r="14" spans="1:12" ht="92.25" customHeight="1">
      <c r="A14" s="84">
        <f t="shared" si="0"/>
        <v>4</v>
      </c>
      <c r="B14" s="97" t="s">
        <v>30</v>
      </c>
      <c r="C14" s="97"/>
      <c r="D14" s="322" t="s">
        <v>80</v>
      </c>
      <c r="E14" s="322"/>
      <c r="F14" s="322"/>
      <c r="G14" s="322" t="s">
        <v>83</v>
      </c>
      <c r="H14" s="322"/>
      <c r="I14" s="322" t="s">
        <v>82</v>
      </c>
      <c r="J14" s="322"/>
      <c r="K14" s="153">
        <v>475</v>
      </c>
      <c r="L14" s="153">
        <v>1084.33</v>
      </c>
    </row>
    <row r="15" spans="1:12" ht="87.75" customHeight="1">
      <c r="A15" s="84">
        <f t="shared" si="0"/>
        <v>5</v>
      </c>
      <c r="B15" s="97" t="s">
        <v>30</v>
      </c>
      <c r="C15" s="97"/>
      <c r="D15" s="322" t="s">
        <v>80</v>
      </c>
      <c r="E15" s="322"/>
      <c r="F15" s="322"/>
      <c r="G15" s="322" t="s">
        <v>84</v>
      </c>
      <c r="H15" s="322"/>
      <c r="I15" s="322" t="s">
        <v>82</v>
      </c>
      <c r="J15" s="322"/>
      <c r="K15" s="153">
        <v>475</v>
      </c>
      <c r="L15" s="153">
        <v>1019.93</v>
      </c>
    </row>
    <row r="16" spans="1:12" ht="111.75" customHeight="1">
      <c r="A16" s="84">
        <f t="shared" si="0"/>
        <v>6</v>
      </c>
      <c r="B16" s="97" t="s">
        <v>30</v>
      </c>
      <c r="C16" s="97"/>
      <c r="D16" s="322" t="s">
        <v>85</v>
      </c>
      <c r="E16" s="322"/>
      <c r="F16" s="322"/>
      <c r="G16" s="322" t="s">
        <v>86</v>
      </c>
      <c r="H16" s="322"/>
      <c r="I16" s="322" t="s">
        <v>87</v>
      </c>
      <c r="J16" s="322"/>
      <c r="K16" s="153">
        <v>200</v>
      </c>
      <c r="L16" s="153">
        <v>173</v>
      </c>
    </row>
    <row r="17" spans="1:12" ht="88.5" customHeight="1">
      <c r="A17" s="84">
        <f t="shared" si="0"/>
        <v>7</v>
      </c>
      <c r="B17" s="97" t="s">
        <v>30</v>
      </c>
      <c r="C17" s="97"/>
      <c r="D17" s="322" t="s">
        <v>88</v>
      </c>
      <c r="E17" s="322"/>
      <c r="F17" s="322"/>
      <c r="G17" s="322" t="s">
        <v>86</v>
      </c>
      <c r="H17" s="322"/>
      <c r="I17" s="322" t="s">
        <v>89</v>
      </c>
      <c r="J17" s="322"/>
      <c r="K17" s="153">
        <v>200</v>
      </c>
      <c r="L17" s="153">
        <v>137</v>
      </c>
    </row>
    <row r="18" spans="1:12" ht="87" customHeight="1">
      <c r="A18" s="84">
        <f t="shared" si="0"/>
        <v>8</v>
      </c>
      <c r="B18" s="97"/>
      <c r="C18" s="97"/>
      <c r="D18" s="322" t="s">
        <v>90</v>
      </c>
      <c r="E18" s="322"/>
      <c r="F18" s="322"/>
      <c r="G18" s="322" t="s">
        <v>79</v>
      </c>
      <c r="H18" s="322"/>
      <c r="I18" s="322" t="s">
        <v>91</v>
      </c>
      <c r="J18" s="322"/>
      <c r="K18" s="153">
        <v>565</v>
      </c>
      <c r="L18" s="153">
        <v>78</v>
      </c>
    </row>
    <row r="19" spans="1:12" ht="90.75" customHeight="1">
      <c r="A19" s="84">
        <f t="shared" si="0"/>
        <v>9</v>
      </c>
      <c r="B19" s="97"/>
      <c r="C19" s="97"/>
      <c r="D19" s="322" t="s">
        <v>90</v>
      </c>
      <c r="E19" s="322"/>
      <c r="F19" s="322"/>
      <c r="G19" s="322" t="s">
        <v>92</v>
      </c>
      <c r="H19" s="322"/>
      <c r="I19" s="322" t="s">
        <v>91</v>
      </c>
      <c r="J19" s="322"/>
      <c r="K19" s="153">
        <v>565</v>
      </c>
      <c r="L19" s="153">
        <v>65</v>
      </c>
    </row>
  </sheetData>
  <mergeCells count="38">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3:F13"/>
    <mergeCell ref="G13:H13"/>
    <mergeCell ref="I13:J13"/>
    <mergeCell ref="D14:F14"/>
    <mergeCell ref="G14:H14"/>
    <mergeCell ref="I14:J14"/>
    <mergeCell ref="D15:F15"/>
    <mergeCell ref="G15:H15"/>
    <mergeCell ref="I15:J15"/>
    <mergeCell ref="D16:F16"/>
    <mergeCell ref="G16:H16"/>
    <mergeCell ref="I16:J16"/>
    <mergeCell ref="D19:F19"/>
    <mergeCell ref="G19:H19"/>
    <mergeCell ref="I19:J19"/>
    <mergeCell ref="D17:F17"/>
    <mergeCell ref="G17:H17"/>
    <mergeCell ref="I17:J17"/>
    <mergeCell ref="D18:F18"/>
    <mergeCell ref="G18:H18"/>
    <mergeCell ref="I18:J18"/>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2023-03-27T20:59:01Z</dcterms:modified>
</cp:coreProperties>
</file>