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publica\Desktop\2017\INFORMACIÓN DE OFICIO\INFORMACIÓN 2023\3 MARZO\12. Listado de viajes\"/>
    </mc:Choice>
  </mc:AlternateContent>
  <bookViews>
    <workbookView xWindow="0" yWindow="0" windowWidth="20490" windowHeight="7350" firstSheet="17" activeTab="21"/>
  </bookViews>
  <sheets>
    <sheet name="C.L. Achi" sheetId="2" r:id="rId1"/>
    <sheet name="C.L. Akateka " sheetId="3" r:id="rId2"/>
    <sheet name="C.L. Awakateka" sheetId="4" r:id="rId3"/>
    <sheet name="C.L. Chalchiteka" sheetId="5" r:id="rId4"/>
    <sheet name="C.L. Ch orti" sheetId="6" r:id="rId5"/>
    <sheet name="C.L. Chuj" sheetId="7" r:id="rId6"/>
    <sheet name="C.L. Itza" sheetId="8" r:id="rId7"/>
    <sheet name="C.L. Ixil" sheetId="9" r:id="rId8"/>
    <sheet name="C.L. Jakalteka" sheetId="10" r:id="rId9"/>
    <sheet name="C.L. Kaqchikel" sheetId="11" r:id="rId10"/>
    <sheet name="C.L. K iche" sheetId="12" r:id="rId11"/>
    <sheet name="C.L. Mam" sheetId="13" r:id="rId12"/>
    <sheet name="C.L. Mopan" sheetId="14" r:id="rId13"/>
    <sheet name="C.L Poqomam" sheetId="15" r:id="rId14"/>
    <sheet name="C.L. Poqomchi" sheetId="16" r:id="rId15"/>
    <sheet name="C.L. Q'anjob'al" sheetId="1" r:id="rId16"/>
    <sheet name="C.L. Q eqchi" sheetId="17" r:id="rId17"/>
    <sheet name="C.L. Sakapulteka" sheetId="18" r:id="rId18"/>
    <sheet name="C.L. Sipakapense" sheetId="19" r:id="rId19"/>
    <sheet name="C.L. Tektiteka" sheetId="20" r:id="rId20"/>
    <sheet name="C.L. Tz utujil" sheetId="21" r:id="rId21"/>
    <sheet name="C.L. Uspanteka " sheetId="22" r:id="rId2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22" l="1"/>
  <c r="A12" i="22" s="1"/>
  <c r="L11" i="16" l="1"/>
  <c r="K11" i="16"/>
  <c r="L12" i="11" l="1"/>
  <c r="A13" i="7" l="1"/>
  <c r="A14" i="7" s="1"/>
  <c r="A12" i="7"/>
</calcChain>
</file>

<file path=xl/sharedStrings.xml><?xml version="1.0" encoding="utf-8"?>
<sst xmlns="http://schemas.openxmlformats.org/spreadsheetml/2006/main" count="581" uniqueCount="202">
  <si>
    <t xml:space="preserve">K'ulb'il Yol Twitz Paxil </t>
  </si>
  <si>
    <t>Academia de las Lenguas Mayas de Guatemala</t>
  </si>
  <si>
    <t>Artículo. 10 Numeral 12, Decreto 57-2008, LEY DE ACCESO A LA INFORMACIÓN PÚBLICA</t>
  </si>
  <si>
    <t>LISTADO DE VIAJES, COMUNIDAD LINGÜÍSTICA ACHI.</t>
  </si>
  <si>
    <t>Correspondiente al mes de marzo 2023.</t>
  </si>
  <si>
    <t>Viaje</t>
  </si>
  <si>
    <t>Objetivo del viaje</t>
  </si>
  <si>
    <t>Persona autorizada</t>
  </si>
  <si>
    <t>Destino del viaje</t>
  </si>
  <si>
    <t>Costo del boleto</t>
  </si>
  <si>
    <t>Monto de viático</t>
  </si>
  <si>
    <t>Nacional</t>
  </si>
  <si>
    <t>Internacional</t>
  </si>
  <si>
    <t>x</t>
  </si>
  <si>
    <t>No aplica</t>
  </si>
  <si>
    <t>Entrega del fondo rotativo, dietas de junta directiva, reportes financieros y administrativos.</t>
  </si>
  <si>
    <t>Elvin Rolando Manuel Sucup.</t>
  </si>
  <si>
    <t>Sede Central de la ALMG.</t>
  </si>
  <si>
    <t>LISTADO DE VIAJES, COMUNIDAD LINGÜÍSTICA AKATEKA</t>
  </si>
  <si>
    <t>Correspondiente al mes de marzo 2023</t>
  </si>
  <si>
    <t>X</t>
  </si>
  <si>
    <t>Viaje a la Ciudad de Guatemala para participar en el Festival Académico Orgullo Lingüistico Multicultural.</t>
  </si>
  <si>
    <t>RONALD REAGAN ANDRES MATEO</t>
  </si>
  <si>
    <t>GUATEMALA</t>
  </si>
  <si>
    <t>Participación en el Festival Académico Orgullo Lingüístico Multicultural y Participación en el primer taller de capacitación dirigido a Técnicos Investigadores.</t>
  </si>
  <si>
    <t>PETRONA LOPEZ FRANCISCO</t>
  </si>
  <si>
    <t>Viaje a la ciudad de Guatemala a la Sede Central de la Academia de Lenguas Mayas de Guatemala, para entregar la segunda rendición del fondo rotativo correspondiente al mes de febrero del periodo fiscal 2023.</t>
  </si>
  <si>
    <t>MATÍAS GASPAR JUAN</t>
  </si>
  <si>
    <t>LISTADO DE VIAJES, COMUNIDAD LINGÜÍSTICA AWAKATEKA</t>
  </si>
  <si>
    <t>Correspondiente al mes de Enero 2023</t>
  </si>
  <si>
    <t>Participación a la 1° Sesión Ordinaria de Consejo Superior de la Academia de las Lenguas Mayas de Guatemala.</t>
  </si>
  <si>
    <t>Elvira Rodríguez López                      Presidente de Comunidad Mayahablante</t>
  </si>
  <si>
    <t>Sede Central de la ALMG</t>
  </si>
  <si>
    <t>LISTADO DE VIAJES, COMUNIDAD LINGÜÍSTICA CHALCHITEKA</t>
  </si>
  <si>
    <t>Correspondiente al mes de marzo de 2023</t>
  </si>
  <si>
    <t xml:space="preserve">Por participar en el Festival Académico Orgullo Lingüístico Multicultural en el Marco del Día Internacional de la Lengua Materna. </t>
  </si>
  <si>
    <t xml:space="preserve">Henry Geovanny García Mendoza 
Técnico Administrativo-Financiero                             CL Chalchiteka </t>
  </si>
  <si>
    <t xml:space="preserve">3 Calle 00-11 Zona 10, Guatemala, Sede Central ALMG. </t>
  </si>
  <si>
    <t xml:space="preserve">Por participar  en el Festival Académico Orgullo Lingüístico Multicultural en el Marco del Día Internacional de la Lengua Materna. Y participar en el  acto inaugural del lanzamiento de investigaciones lingüísticas y sociolingüísticas del ejercicio fiscal 2023; y primer taller de capacitación dirigido a Técnicos Investigadores. </t>
  </si>
  <si>
    <t xml:space="preserve">Angelina Mendoza García 
     Técnico Investigador                                    CL Chalchiteka </t>
  </si>
  <si>
    <t>LISTADO DE VIAJES, COMUNIDAD LINGÜÍSTICA CHUJ</t>
  </si>
  <si>
    <t xml:space="preserve">Por viajar a la Sede Central de ALMG, Ciudad de Guatemala para la actividad de formación sobre: La Publicación en el sistema de GUATECOMPRAS, que deberá realizarse dentro de los cinco (5) días hábiles siguiente a la fecha de la factura que respalda la adquisiciónentrega y entrega física  de la Rendición del Fondo Rotativo de la Comunidad Lingüística Chuj-ALMG, correspondiente al mes de febrero de 2023. </t>
  </si>
  <si>
    <t>Baltazar Pérez Pérez          Tecnico Financiero</t>
  </si>
  <si>
    <t>Sede Central de la ALMG Ciudad de Guatemala</t>
  </si>
  <si>
    <t xml:space="preserve">Por viajar a la Ciudad de Huehuetenango,  para recoger la copia de la Propuesta del Plan Específico para Docentes en Servicio en la Comunidad Lingüística Chuj del año 2023, del Diplomado: Formación en metodología para el aprendizaje del idioma maya Chuj. </t>
  </si>
  <si>
    <t>Diego Gregorio Pérez             Técnico Traductor e Interprete</t>
  </si>
  <si>
    <t>Ciudad Huehuetenango</t>
  </si>
  <si>
    <t xml:space="preserve">Por viajar al municipio de San Sebastian Coatán, Huehuetenango, para participar en el desarrollo de la inauguración del Diplomado: Población con habilidades linguisticas y metodológicas adquiridas de la Comunidad Lingüística Chuj-ALMG. </t>
  </si>
  <si>
    <t>San Sebastian Coatán, Huehuetenango</t>
  </si>
  <si>
    <t>Por viajar al municipio de Nentón, Huehuetenango, por la entrega de la copia del Plan del Diplomado sobre: Formación en metodología para el aprendizaje del Idioma Maya Chuj y Coordinar la celebración del Festival Artistico con las autoridades educativas del municipio.</t>
  </si>
  <si>
    <t>Gaspar Garcia Pablo                   Coordinador de Programas</t>
  </si>
  <si>
    <t>Nentón, Huehuetenango</t>
  </si>
  <si>
    <t>LISTADO DE VIAJES, COMUNIDAD LINGÜÍSTICA ITZA'</t>
  </si>
  <si>
    <t>Correspondiente al mes de Marzo 2023</t>
  </si>
  <si>
    <t>para participar en el taller para capacitación a Comunicadores de las Comunidades Lingüísticas de la ALMG 2023.</t>
  </si>
  <si>
    <t>Yoni Alexander Orellana Díaz
Coordinador de Programa
De la C.L. Itza’</t>
  </si>
  <si>
    <t>LISTADO DE VIAJES, COMUNIDAD LINGÜÍSTICA IXIL</t>
  </si>
  <si>
    <t>No Aplica</t>
  </si>
  <si>
    <t>Asistir al festival académico en el marco del Día Internacional de la Lengua Materna.</t>
  </si>
  <si>
    <t>Pedro Cedillo Marcos</t>
  </si>
  <si>
    <t>Palacio Nacional de la Cultura, Ciudad de Guatemala.</t>
  </si>
  <si>
    <t>Medardo Anay Anay</t>
  </si>
  <si>
    <t>Seguimiento a los acuerdos establecidos el 28, 29 y 30 de noviembre de 2022, en las Comunidades de la Boca Costa y Costa Sur.</t>
  </si>
  <si>
    <t>Unión Victoria, Pochuta, Chimaltenango; Nueva Esperanza Tesoro, Patulul, Suchitepéquez y  El Triunfo, Champerico, Retalhuleu.</t>
  </si>
  <si>
    <t>Juan Velasco Bernal</t>
  </si>
  <si>
    <t>Petrona Elizabeth Carmelina Velasco Santiago</t>
  </si>
  <si>
    <t>Entrega de la segunda rendición de fondo rotativo y reportes administrativos financieros de la Comunidad Lingüística Ixil.</t>
  </si>
  <si>
    <t>Edgar Eliseo Utuy Ajanel</t>
  </si>
  <si>
    <t>3a. Calle 00-11, Zona 10, Guatemala, Sede Central ALMG.</t>
  </si>
  <si>
    <t>LISTADO DE VIAJES, COMUNIDAD LINGÜÍSTICA JAKALTEKA</t>
  </si>
  <si>
    <t>Participación en la actividad de formación  sobre el sistema de Guatecompras y realización de trámites administrativos, financieros y entrega de la primera liquidación del fondo rotativo de la Comunidad Lingüistica Jakalteka, los días del 06 al 08 de marzo de 2023.</t>
  </si>
  <si>
    <t>Gladis Elisabeth Delgado Miguel (Técnico Financiero)</t>
  </si>
  <si>
    <t>Participación  en el Taller para capacitación  a Comunidades Lingüisticas ALMG 2023 y Taller ¿cómo mejorar la gestión  de redes y plataformas  digitales  de la Comunidad Lingüística?, los días 27 al 30 de marzo de 2023.</t>
  </si>
  <si>
    <t>Pedro Antonio de Jesús  Hernández Camposeco (Técnico Comunicador)</t>
  </si>
  <si>
    <t>LISTADO DE VIAJES, COMUNIDAD LINGÜÍSTICA KAQCHIKEL</t>
  </si>
  <si>
    <t>N/A</t>
  </si>
  <si>
    <t xml:space="preserve">SIN MOVIMIENTO </t>
  </si>
  <si>
    <t>____________________</t>
  </si>
  <si>
    <t>_______________</t>
  </si>
  <si>
    <t xml:space="preserve">Total </t>
  </si>
  <si>
    <t>LISTADO DE VIAJES, COMUNIDAD LINGÜÍSTICA K'ICHE'</t>
  </si>
  <si>
    <t>Correspondiente al mes de enero 2023</t>
  </si>
  <si>
    <r>
      <t xml:space="preserve">LISTADO DE VIAJES, COMUNIDAD LINGÜÍSTICA </t>
    </r>
    <r>
      <rPr>
        <b/>
        <sz val="12"/>
        <color theme="1"/>
        <rFont val="Arial"/>
        <family val="2"/>
      </rPr>
      <t>MOPAN</t>
    </r>
  </si>
  <si>
    <t>Correspondiente al mes de marzo del  2023</t>
  </si>
  <si>
    <t>Realizar asuntos administrativos y entrega de Fondo Rotativo de la Comunidad Lingüística Mopan.</t>
  </si>
  <si>
    <t xml:space="preserve">Paula Martina Cajbón Tzalán
Técnico Administrativo-Financiero
C. L. Mopan
</t>
  </si>
  <si>
    <t>Sede Central de la ALMG.                          Ciudad de  Guatemala</t>
  </si>
  <si>
    <t>LISTADO DE VIAJES, COMUNIDAD LINGÜÍSTICA POQOMAM</t>
  </si>
  <si>
    <t>No.</t>
  </si>
  <si>
    <t>"Realizar entrega de Fondo Rotativo, reportes mensuales de carácter financiero y administrativo de la C.L. Poqomam".</t>
  </si>
  <si>
    <t>Oscar Marino López Nicolas</t>
  </si>
  <si>
    <t>Instalaciones de la sede central de la ALMG, Guatemala,</t>
  </si>
  <si>
    <t>"Investigación de campo para la actualización del Atlas Lingüístico Sonoro del Poqomam en su V fase".</t>
  </si>
  <si>
    <t>Jose Luis Conguache Coj</t>
  </si>
  <si>
    <t>Colonia San Julián, Municipio de Chinautla, Guatemala.</t>
  </si>
  <si>
    <t xml:space="preserve">"Realizar inventario y verificación de estado de los activos fijos y bienes fungibles de la sub sede de la C.L. Poqomam". </t>
  </si>
  <si>
    <t>Municipio de San Pedro Pinula, Jalapa.</t>
  </si>
  <si>
    <t>"Desarrollar el Primer Taller de Formación en Gramática Maya Poqomam en el municipio de San Pedro Pinula, Jalapa".</t>
  </si>
  <si>
    <t xml:space="preserve"> "Desarrollar el Primer Taller de Formación en Gramática Maya Poqomam en el municipio de Chinautla del departamento de Guatemala". </t>
  </si>
  <si>
    <t>Realizado en el municipio de Chinautla, Guatemala.</t>
  </si>
  <si>
    <t>Pedro Rodolfo López</t>
  </si>
  <si>
    <t>"Participar en la reunión de Coordinación con Autoridades Educativas de la DIDEDUC Guatemala Sur referente al proceso de Formación Docente en apoyo a la EBI.".</t>
  </si>
  <si>
    <t xml:space="preserve"> DIDEDUC Guatemala Sur, ubicado en la Avenida Petapa zona 12 de la Ciudad de Guatemala,</t>
  </si>
  <si>
    <t xml:space="preserve">"Coordinar, apoyar y participar en el primer Taller de Formación en Gramática Maya Poqomam del Municipio de San Pedro Pinula, Jalapa". </t>
  </si>
  <si>
    <t>Angelina Choc Martìnez</t>
  </si>
  <si>
    <t xml:space="preserve">"Participar en la reunión de Coordinación con Autoridades Educativas de la DIDEDUC Guatemala Occidente y DIDEDUC Guatemala Norte referente al proceso de Formación Docente en apoyo a la EBI". </t>
  </si>
  <si>
    <t xml:space="preserve"> DIDEDUC Guatemala Occidente, Municipio de Mixco y DIDEDUC Guatemala Norte, Ciudad de Guatemala,</t>
  </si>
  <si>
    <t>Sonia Leticia Pérez Tubac</t>
  </si>
  <si>
    <t xml:space="preserve"> DIDEDUC Guatemala Sur, ubicado en la Av. Petapa zona 12 de la Ciudad de Guatemala.</t>
  </si>
  <si>
    <t>"Participar en la reunión de Coordinación con Autoridades Educativas de la DIDEDUC Guatemala Occidente y DIDEDUC Guatemala Norte referente al proceso de Formación Docente en apoyo a la EBI".</t>
  </si>
  <si>
    <t>DIDEDUC Guatemala Occidente, Municipio de Mixco y DIDEDUC Guatemala Norte, Ciudad de Guatemala.</t>
  </si>
  <si>
    <t>municipio de Mixco, departamento de Guatemala</t>
  </si>
  <si>
    <t>LISTADO DE VIAJES, COMUNIDAD LINGÜÍSTICA POQOMCHI'</t>
  </si>
  <si>
    <t>Correspondiente del 01 al 31 de marzo 2023</t>
  </si>
  <si>
    <t>REALIZAR TRÁMITES EN LA DEPARTAMENTO DE CONTABILIDAD, DEPARTAMENTO DE TESORERÍA, DEPARTAMENTO DE RECURSOS HUMANOS, UNIDAD DE INFORMACIÓN PÚBLICA, DIRECCIÓN ADMINISTRATIVA, UNIDAD DE INVENTARIOS DE LA ALMG., SEGÚN NOMBRAMIENTO NOM-PRES No. 002-2023 DE FECHA 02-03-2023 Y FORMULARIO DE VIÁTICO No. 08531.</t>
  </si>
  <si>
    <r>
      <rPr>
        <b/>
        <sz val="10"/>
        <color theme="1"/>
        <rFont val="Arial"/>
        <family val="2"/>
      </rPr>
      <t xml:space="preserve">EDI EUGENIO CAAL MORÁN        </t>
    </r>
    <r>
      <rPr>
        <sz val="10"/>
        <color theme="1"/>
        <rFont val="Arial"/>
        <family val="2"/>
      </rPr>
      <t>TÉCNICO FINANCIERO</t>
    </r>
  </si>
  <si>
    <t>SEDE CENTRAL DE LA ACADEMIA DE LAS LENGUAS MAYAS DE GUATEMALA.</t>
  </si>
  <si>
    <t>LISTADO DE VIAJES, COMUNIDAD LINGÜÍSTICA Q'ANJOB'AL</t>
  </si>
  <si>
    <t>Correspondiente al mes de Marzo del año 2023</t>
  </si>
  <si>
    <t xml:space="preserve">Reunión con Sociedad Civil y Representantes de Pueblos Indígenas del Consejo Departamental de Desarrollo -CODEDE- de Huehuetenango, para la gestión del Proyecto: ´´Construcción Edificio Centro Cultural para el Aprendizaje del Idioma Q'anjob'al. </t>
  </si>
  <si>
    <t xml:space="preserve">Juan Miguel Salvador Gonzáles Toledo, Presidente de Comunidad  Mayahablante de la Comunidad lingüística de Q'anjob'al. </t>
  </si>
  <si>
    <t>Salón de eventos del Hotel Zaculeu zona 1 Huehuetenango.</t>
  </si>
  <si>
    <t xml:space="preserve">María del Milagro Pascual Garcia de Andrés, Coordinador de Programa. </t>
  </si>
  <si>
    <t xml:space="preserve">Victoriana Etelvina López Diego, Técnico investigador. </t>
  </si>
  <si>
    <t>Diego Diego Marcos, Comunicador de comunidad lingüística.</t>
  </si>
  <si>
    <t xml:space="preserve">Por comisión: Retiro de Bienes de Activos Fijos de la Comunidad Lingüística Q'anjob'al. </t>
  </si>
  <si>
    <t xml:space="preserve">Sede Central de la ALMG, Ciudad de Guatemala </t>
  </si>
  <si>
    <t xml:space="preserve">Por Comisión: Tramites Administrativos y Financieros </t>
  </si>
  <si>
    <t xml:space="preserve">María Felipe Nicolás, Técnico Administrativo </t>
  </si>
  <si>
    <t xml:space="preserve">Recoger Constancia de Autorización de Impresión de tarjetas para control de combustible y tarjetas para control de kilometraje de la comunidad lingüística Q'anjob'al y entrega de constancia de autorización de impresión de targetas de control de combustible y targeta para control de kilometraje de la comunidad linguistica Q'anjob'al </t>
  </si>
  <si>
    <t xml:space="preserve">Contraloria General de Cuentas 5ta avenida 9-95 zona 1 Ciudad de Guatemala y Arte, Color y Texto 4ta avenida zona 10 Ciudad de Guatemala </t>
  </si>
  <si>
    <t>Organización y Coordinación del Desarrollo del festival Artístico</t>
  </si>
  <si>
    <t xml:space="preserve">Coordinación Distrital, Centros Educativos Sector Centro, San Juan Ixcoy Huehuetenango </t>
  </si>
  <si>
    <t>LISTADO DE VIAJES, COMUNIDAD LINGÜÍSTICA Q'EQCHI'</t>
  </si>
  <si>
    <t>Correspondiente al mes Marzo 2023</t>
  </si>
  <si>
    <t>Persona Autorizada</t>
  </si>
  <si>
    <t>Costo del Boleto</t>
  </si>
  <si>
    <t>Monto de Viático</t>
  </si>
  <si>
    <t>Para presentar a la Tecnico Coordinador de Sub Sede Qéqchi en el municipio de Playa Grande Ixcan, Quiche, ante las autoridades municiplaes.</t>
  </si>
  <si>
    <t>Roberto Coc Caz</t>
  </si>
  <si>
    <t>Municipio de Playa Grande Ixcan, Quiche</t>
  </si>
  <si>
    <t>Para Monitorear acciones de la Tecnico Coordinador de Sub Sede Poptún, en los municipios de Dolores y Poptún.</t>
  </si>
  <si>
    <t>Municipios de Dolores y Poptún departamento de Petén</t>
  </si>
  <si>
    <t>Para trasladar al Presidente de Comunidad Mayahablante de la C.L. Qeqchi a  los municipios de Dolores y Poptún.</t>
  </si>
  <si>
    <t>Hector Rolando Caz Sí</t>
  </si>
  <si>
    <t>Para entregar documentos contables y financieros de la segunda liquidacion de Fondos Rotativos en el departamento de Contabilidad y Tesoreía.</t>
  </si>
  <si>
    <t>Mario Vidal Chun Yat</t>
  </si>
  <si>
    <t>LISTADO DE VIAJES, COMUNIDAD LINGÜÍSTICA SAKAPULTEKA</t>
  </si>
  <si>
    <t>Correspondiente al mes de Marzo de 2023</t>
  </si>
  <si>
    <t>Participar en el acto inaugural del lanzamiento de investigaciones lingüísticas y sociolingüísticas del ejercicio fiscal 2023 y primer taller de capacitación dirigido a Técnicos Investigadores.</t>
  </si>
  <si>
    <t>ANA ESTEFANY LÓPEZ LÓPEZ</t>
  </si>
  <si>
    <t>SEDE CENTRAL DE LA ALMG         3RA. CALLE 00-11 ZONA 10</t>
  </si>
  <si>
    <r>
      <t xml:space="preserve">LISTADO DE VIAJES, COMUNIDAD LINGÜÍSTICA </t>
    </r>
    <r>
      <rPr>
        <b/>
        <sz val="11"/>
        <color theme="1"/>
        <rFont val="Arial"/>
        <family val="2"/>
      </rPr>
      <t>SIPAKAPENSE</t>
    </r>
  </si>
  <si>
    <t>Realizar la segunda rendición de Fondo Rotativo de la Comunidad Lingüística Sipakapense y Dietas correspondientes al mes de enero de 2023, el día 07 de marzo de 2023.</t>
  </si>
  <si>
    <t>Werner Rubelsy Tema López, Técnico Administrativo Financiero</t>
  </si>
  <si>
    <t>Ciudad de Guatemala</t>
  </si>
  <si>
    <t>Q.     0.00</t>
  </si>
  <si>
    <t>Participar en el taller sobre Fortalecimiento de la Comunicación Institucional de la ALMG y primer taller de capacitación dirigido a Técnicos Comunicadores, los días 28 y 29 de marzo de 2023.</t>
  </si>
  <si>
    <t>Byron Fernando Tema Agustín, Técnico Comunicador</t>
  </si>
  <si>
    <r>
      <t xml:space="preserve">LISTADO DE VIAJES, COMUNIDAD LINGÜÍSTICA </t>
    </r>
    <r>
      <rPr>
        <b/>
        <sz val="11"/>
        <rFont val="Arial"/>
        <family val="2"/>
      </rPr>
      <t>TEKTITEKA</t>
    </r>
  </si>
  <si>
    <t>___</t>
  </si>
  <si>
    <t>Entrega de Documentos de la 2° liquidación de Fondo Rotativo, renglón 061, renglón 151 y entrega de repostes Administrativo de la Comunidad Lingüística Tektiteka,</t>
  </si>
  <si>
    <t>Gefrey Carlin López López , Técnico Administrativo FinancieroComunidad Lingüística Tektiteka</t>
  </si>
  <si>
    <t>Sede Central de la Academia de las Lenguas Mayas de Guatemala, 3ra calle 00-11, Zona 10 Guatemala.</t>
  </si>
  <si>
    <t>______</t>
  </si>
  <si>
    <t>LISTADO DE VIAJES, COMUNIDAD LINGÜÍSTICA TZ'UTUJIL</t>
  </si>
  <si>
    <t xml:space="preserve">Entrega de documentos administrativos </t>
  </si>
  <si>
    <t>Antonio Baldomero Gonzalez Quiacaín</t>
  </si>
  <si>
    <t>Sede Central, ALMG</t>
  </si>
  <si>
    <t xml:space="preserve">Liquidacion del Fondo Rotativo  y otros Tramites Administrativos </t>
  </si>
  <si>
    <t>Mario Mendez Gonzalez</t>
  </si>
  <si>
    <t>Participar en acto inaugural del lanzamiento de investigaciones linguisticas y sociolinguisticas</t>
  </si>
  <si>
    <t>Pedro Culum Culum</t>
  </si>
  <si>
    <t>Asistir al Festival Academico en el marco del Dia Internacional de la Lengua Materna</t>
  </si>
  <si>
    <t>Juan Reanda Sapalu</t>
  </si>
  <si>
    <t xml:space="preserve">Guatemala </t>
  </si>
  <si>
    <t xml:space="preserve">Proceso de cobro de Evaluacion Lingüística </t>
  </si>
  <si>
    <t>Santa Maria Visitación, Solola</t>
  </si>
  <si>
    <t xml:space="preserve">Aplicación de Evaluacion Lingüística </t>
  </si>
  <si>
    <t>Juan Quiacaín Navichoc</t>
  </si>
  <si>
    <t>Coordinacion sobre politicas linguisticas y culturales para promocion y difusion del idioma</t>
  </si>
  <si>
    <t>Sololá, Sololá</t>
  </si>
  <si>
    <t>Gaspar Ixcaya Ratzam</t>
  </si>
  <si>
    <t>Traduccion e intepretacion de los nombres de los nawales y meses del calendario maya</t>
  </si>
  <si>
    <t>San Pablo La Laguna, Solola</t>
  </si>
  <si>
    <t xml:space="preserve">Coordinar encuestas con Directores y Docentes sobre investigacion </t>
  </si>
  <si>
    <t>San Miguel Panan, Suchitepequez</t>
  </si>
  <si>
    <t>Chicacao, Suchitepequez</t>
  </si>
  <si>
    <t>Seguimiento coordinacion del desarrollo del Diplomado de Derechos Linguisticos y Culturales en CONALFA</t>
  </si>
  <si>
    <t>LISTADO DE VIAJES, COMUNIDAD LINGÜÍSTICA CH'ORTI'</t>
  </si>
  <si>
    <t>Correspondiente al mes de MARZO 2023</t>
  </si>
  <si>
    <t>ENTREGAR DOCUMENTOS FINANCIEROS DE LA COMUNIDAD LINGÜÍSTICA CH'ORTI' AL DEPARTAMENTO DE CONTABILIDAD Y TESORERÍA</t>
  </si>
  <si>
    <t>LUCIO GUTIÉRREZ GARCÍA</t>
  </si>
  <si>
    <t>SEDE CENTRAL ACADEMIA DE LAS LENGUAS MAYAS DE GUATEMALA.</t>
  </si>
  <si>
    <t>LISTADO DE VIAJES, COMUNIDAD LINGÜÍSTICA USPANTEKA</t>
  </si>
  <si>
    <t>Asistir al "Festival Académico en el marco del Día Internacional de la Lengua Materna"</t>
  </si>
  <si>
    <t>Pedro Alejandro Vásquez Tay, Presidente de Comunidad Mayahablante Uspanteka</t>
  </si>
  <si>
    <t>Palacio Nacional de la Cultura, ubicado en la 6ta. Calle Zona 1, Ciudad de Guatemala.</t>
  </si>
  <si>
    <t>Jessica Julia Magdalena Chipel Ajcot, Comunicador de Comunidad Lingüística Uspanteka.</t>
  </si>
  <si>
    <t>Realizar trámites de índole administrativo y financiero de la Comunidad Lingüística Uspanteka de la ALMG.</t>
  </si>
  <si>
    <t>Francisco Leonel Méndez Damian, Técnico Administrativo-Financiero de la CL. Uspanteka.</t>
  </si>
  <si>
    <t>Sede Central de la Academia de las Lenguas Mayas de Guatemala, Ciudad de Guatemala.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</si>
</sst>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8" formatCode="&quot;Q&quot;#,##0.00;[Red]\-&quot;Q&quot;#,##0.00"/>
    <numFmt numFmtId="44" formatCode="_-&quot;Q&quot;* #,##0.00_-;\-&quot;Q&quot;* #,##0.00_-;_-&quot;Q&quot;* &quot;-&quot;??_-;_-@_-"/>
    <numFmt numFmtId="164" formatCode="_-[$Q-100A]* #,##0.00_-;\-[$Q-100A]* #,##0.00_-;_-[$Q-100A]* &quot;-&quot;??_-;_-@_-"/>
    <numFmt numFmtId="165" formatCode="&quot;Q&quot;#,##0.00"/>
    <numFmt numFmtId="166" formatCode="_(&quot;Q&quot;* #,##0.00_);_(&quot;Q&quot;* \(#,##0.00\);_(&quot;Q&quot;* &quot;-&quot;??_);_(@_)"/>
    <numFmt numFmtId="167" formatCode="_-[$Q-100A]* #,##0.00_ ;_-[$Q-100A]* \-#,##0.00\ ;_-[$Q-100A]* &quot;-&quot;??_ ;_-@_ "/>
    <numFmt numFmtId="168" formatCode="#,##0.00;[Red]#,##0.00"/>
    <numFmt numFmtId="169" formatCode="[$Q-100A]#,##0.00;\-[$Q-100A]#,##0.00"/>
    <numFmt numFmtId="170" formatCode="&quot;Q&quot;#,##0.00;[Red]&quot;Q&quot;#,##0.00"/>
    <numFmt numFmtId="171" formatCode="[$Q-100A]#,##0.00"/>
    <numFmt numFmtId="172" formatCode="_-[$Q-7C86]* #,##0.00_-;\-[$Q-7C86]* #,##0.00_-;_-[$Q-7C86]* &quot;-&quot;??_-;_-@_-"/>
    <numFmt numFmtId="173" formatCode="_-[$Q-486]* #,##0.00_-;\-[$Q-486]* #,##0.00_-;_-[$Q-486]* &quot;-&quot;??_-;_-@_-"/>
  </numFmts>
  <fonts count="4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theme="1"/>
      <name val="Calibri "/>
    </font>
    <font>
      <sz val="11"/>
      <name val="Calibri 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 "/>
    </font>
    <font>
      <sz val="1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+"/>
    </font>
    <font>
      <sz val="7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Calibri"/>
      <family val="2"/>
      <scheme val="minor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6"/>
      <name val="Calibri"/>
      <family val="2"/>
      <scheme val="minor"/>
    </font>
    <font>
      <sz val="8"/>
      <name val="Arial"/>
      <family val="2"/>
    </font>
    <font>
      <sz val="9.5"/>
      <name val="Arial"/>
      <family val="2"/>
    </font>
    <font>
      <sz val="9.5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8" fillId="0" borderId="0"/>
  </cellStyleXfs>
  <cellXfs count="45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6" fillId="0" borderId="0" xfId="0" applyFont="1" applyAlignment="1">
      <alignment horizontal="center" vertical="center"/>
    </xf>
    <xf numFmtId="0" fontId="6" fillId="0" borderId="0" xfId="0" applyFont="1"/>
    <xf numFmtId="165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top"/>
    </xf>
    <xf numFmtId="169" fontId="0" fillId="0" borderId="8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0" fontId="0" fillId="0" borderId="8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/>
    <xf numFmtId="0" fontId="0" fillId="0" borderId="1" xfId="0" applyBorder="1" applyAlignment="1">
      <alignment vertical="center"/>
    </xf>
    <xf numFmtId="0" fontId="0" fillId="0" borderId="0" xfId="0"/>
    <xf numFmtId="0" fontId="0" fillId="0" borderId="0" xfId="0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0" xfId="0" applyFont="1"/>
    <xf numFmtId="0" fontId="0" fillId="0" borderId="1" xfId="0" applyBorder="1" applyAlignment="1">
      <alignment horizontal="center" vertical="center" wrapText="1"/>
    </xf>
    <xf numFmtId="0" fontId="9" fillId="0" borderId="0" xfId="2" applyFont="1" applyFill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165" fontId="0" fillId="0" borderId="8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0" fillId="0" borderId="0" xfId="0" applyBorder="1"/>
    <xf numFmtId="44" fontId="0" fillId="0" borderId="8" xfId="1" applyFont="1" applyBorder="1" applyAlignment="1">
      <alignment horizontal="right" vertical="center"/>
    </xf>
    <xf numFmtId="44" fontId="0" fillId="0" borderId="8" xfId="1" applyFont="1" applyBorder="1" applyAlignment="1">
      <alignment vertical="center"/>
    </xf>
    <xf numFmtId="0" fontId="0" fillId="0" borderId="0" xfId="0" applyAlignment="1"/>
    <xf numFmtId="0" fontId="3" fillId="0" borderId="2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170" fontId="15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center"/>
    </xf>
    <xf numFmtId="44" fontId="0" fillId="0" borderId="8" xfId="0" applyNumberFormat="1" applyBorder="1"/>
    <xf numFmtId="166" fontId="0" fillId="0" borderId="8" xfId="0" applyNumberFormat="1" applyBorder="1" applyAlignment="1">
      <alignment vertical="center"/>
    </xf>
    <xf numFmtId="0" fontId="0" fillId="0" borderId="2" xfId="0" applyBorder="1"/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/>
    <xf numFmtId="165" fontId="0" fillId="0" borderId="1" xfId="0" applyNumberFormat="1" applyBorder="1" applyAlignment="1"/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/>
    </xf>
    <xf numFmtId="169" fontId="0" fillId="0" borderId="0" xfId="1" applyNumberFormat="1" applyFont="1" applyBorder="1" applyAlignment="1">
      <alignment vertical="top"/>
    </xf>
    <xf numFmtId="164" fontId="0" fillId="0" borderId="8" xfId="0" applyNumberFormat="1" applyBorder="1"/>
    <xf numFmtId="0" fontId="0" fillId="0" borderId="8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0" fillId="0" borderId="8" xfId="0" applyBorder="1" applyAlignment="1">
      <alignment horizontal="justify" vertical="center" wrapText="1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8" fontId="21" fillId="0" borderId="1" xfId="0" applyNumberFormat="1" applyFont="1" applyFill="1" applyBorder="1" applyAlignment="1">
      <alignment horizontal="center"/>
    </xf>
    <xf numFmtId="8" fontId="21" fillId="0" borderId="1" xfId="0" applyNumberFormat="1" applyFont="1" applyFill="1" applyBorder="1" applyAlignment="1">
      <alignment horizontal="center" wrapText="1"/>
    </xf>
    <xf numFmtId="0" fontId="6" fillId="0" borderId="0" xfId="0" applyFont="1" applyBorder="1" applyAlignment="1">
      <alignment wrapText="1"/>
    </xf>
    <xf numFmtId="165" fontId="0" fillId="0" borderId="0" xfId="0" applyNumberFormat="1" applyBorder="1"/>
    <xf numFmtId="0" fontId="22" fillId="0" borderId="1" xfId="0" applyFont="1" applyBorder="1"/>
    <xf numFmtId="0" fontId="22" fillId="0" borderId="8" xfId="0" applyFont="1" applyBorder="1"/>
    <xf numFmtId="0" fontId="3" fillId="0" borderId="0" xfId="0" applyFont="1" applyBorder="1"/>
    <xf numFmtId="0" fontId="0" fillId="0" borderId="0" xfId="0" applyBorder="1" applyAlignment="1">
      <alignment horizontal="center" vertical="center"/>
    </xf>
    <xf numFmtId="0" fontId="0" fillId="0" borderId="25" xfId="0" applyBorder="1"/>
    <xf numFmtId="0" fontId="0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8" fontId="6" fillId="2" borderId="0" xfId="0" applyNumberFormat="1" applyFont="1" applyFill="1" applyBorder="1" applyAlignment="1">
      <alignment horizontal="center" vertical="center"/>
    </xf>
    <xf numFmtId="168" fontId="7" fillId="2" borderId="0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vertical="center"/>
    </xf>
    <xf numFmtId="166" fontId="0" fillId="0" borderId="1" xfId="0" applyNumberFormat="1" applyBorder="1" applyAlignment="1">
      <alignment vertical="center"/>
    </xf>
    <xf numFmtId="0" fontId="24" fillId="0" borderId="1" xfId="0" applyFont="1" applyBorder="1" applyAlignment="1">
      <alignment horizontal="center"/>
    </xf>
    <xf numFmtId="0" fontId="25" fillId="0" borderId="31" xfId="0" applyFont="1" applyBorder="1" applyAlignment="1">
      <alignment horizontal="center" vertical="center"/>
    </xf>
    <xf numFmtId="165" fontId="25" fillId="0" borderId="1" xfId="0" applyNumberFormat="1" applyFont="1" applyBorder="1" applyAlignment="1">
      <alignment horizontal="center" vertical="center" wrapText="1"/>
    </xf>
    <xf numFmtId="165" fontId="25" fillId="0" borderId="20" xfId="0" applyNumberFormat="1" applyFont="1" applyBorder="1" applyAlignment="1">
      <alignment horizontal="center" vertical="center" wrapText="1"/>
    </xf>
    <xf numFmtId="166" fontId="6" fillId="0" borderId="0" xfId="0" applyNumberFormat="1" applyFont="1" applyBorder="1" applyAlignment="1">
      <alignment vertical="center"/>
    </xf>
    <xf numFmtId="165" fontId="0" fillId="0" borderId="0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5" fillId="0" borderId="0" xfId="0" applyFont="1" applyBorder="1"/>
    <xf numFmtId="44" fontId="0" fillId="0" borderId="0" xfId="0" applyNumberFormat="1" applyBorder="1"/>
    <xf numFmtId="0" fontId="19" fillId="0" borderId="1" xfId="0" applyFont="1" applyBorder="1" applyAlignment="1">
      <alignment vertical="top"/>
    </xf>
    <xf numFmtId="0" fontId="17" fillId="0" borderId="0" xfId="0" quotePrefix="1" applyFont="1" applyBorder="1" applyAlignment="1">
      <alignment horizontal="left" vertical="top"/>
    </xf>
    <xf numFmtId="0" fontId="17" fillId="0" borderId="0" xfId="0" applyFont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horizontal="left"/>
    </xf>
    <xf numFmtId="164" fontId="17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7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170" fontId="15" fillId="0" borderId="0" xfId="0" applyNumberFormat="1" applyFont="1" applyBorder="1" applyAlignment="1">
      <alignment horizontal="left"/>
    </xf>
    <xf numFmtId="0" fontId="0" fillId="0" borderId="12" xfId="0" applyBorder="1" applyAlignment="1">
      <alignment vertical="center"/>
    </xf>
    <xf numFmtId="165" fontId="15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top"/>
    </xf>
    <xf numFmtId="0" fontId="7" fillId="0" borderId="3" xfId="0" applyFont="1" applyBorder="1" applyAlignment="1">
      <alignment horizontal="left" vertical="top"/>
    </xf>
    <xf numFmtId="0" fontId="3" fillId="0" borderId="3" xfId="0" applyFont="1" applyBorder="1" applyAlignment="1">
      <alignment horizontal="center"/>
    </xf>
    <xf numFmtId="0" fontId="7" fillId="0" borderId="8" xfId="0" applyFont="1" applyBorder="1" applyAlignment="1">
      <alignment horizontal="left" vertical="top"/>
    </xf>
    <xf numFmtId="169" fontId="0" fillId="0" borderId="1" xfId="1" applyNumberFormat="1" applyFont="1" applyBorder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/>
    <xf numFmtId="165" fontId="12" fillId="2" borderId="0" xfId="2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5" xfId="0" applyBorder="1"/>
    <xf numFmtId="0" fontId="0" fillId="0" borderId="29" xfId="0" applyBorder="1" applyAlignment="1">
      <alignment horizontal="center" vertical="center"/>
    </xf>
    <xf numFmtId="166" fontId="5" fillId="0" borderId="29" xfId="0" applyNumberFormat="1" applyFon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39" xfId="0" applyBorder="1"/>
    <xf numFmtId="166" fontId="5" fillId="0" borderId="39" xfId="0" applyNumberFormat="1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7" fontId="7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justify" vertical="center" wrapText="1"/>
    </xf>
    <xf numFmtId="44" fontId="0" fillId="0" borderId="0" xfId="1" applyFont="1" applyBorder="1" applyAlignment="1">
      <alignment horizontal="right" vertical="center"/>
    </xf>
    <xf numFmtId="44" fontId="0" fillId="0" borderId="0" xfId="1" applyFont="1" applyBorder="1" applyAlignment="1">
      <alignment vertical="center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>
      <alignment horizontal="center" vertical="top"/>
    </xf>
    <xf numFmtId="165" fontId="6" fillId="0" borderId="0" xfId="0" applyNumberFormat="1" applyFont="1" applyBorder="1" applyAlignment="1">
      <alignment vertical="top"/>
    </xf>
    <xf numFmtId="44" fontId="0" fillId="0" borderId="0" xfId="1" applyFont="1" applyBorder="1"/>
    <xf numFmtId="164" fontId="0" fillId="0" borderId="1" xfId="0" applyNumberFormat="1" applyBorder="1"/>
    <xf numFmtId="0" fontId="26" fillId="0" borderId="2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8" fontId="20" fillId="0" borderId="0" xfId="0" applyNumberFormat="1" applyFont="1" applyFill="1" applyBorder="1" applyAlignment="1">
      <alignment horizontal="center" wrapText="1"/>
    </xf>
    <xf numFmtId="8" fontId="21" fillId="0" borderId="0" xfId="0" applyNumberFormat="1" applyFont="1" applyFill="1" applyBorder="1" applyAlignment="1">
      <alignment horizontal="center"/>
    </xf>
    <xf numFmtId="8" fontId="21" fillId="0" borderId="0" xfId="0" applyNumberFormat="1" applyFont="1" applyFill="1" applyBorder="1" applyAlignment="1">
      <alignment horizontal="center" wrapText="1"/>
    </xf>
    <xf numFmtId="171" fontId="0" fillId="0" borderId="0" xfId="0" applyNumberFormat="1" applyFill="1" applyBorder="1" applyAlignment="1">
      <alignment horizontal="center"/>
    </xf>
    <xf numFmtId="168" fontId="6" fillId="2" borderId="8" xfId="0" applyNumberFormat="1" applyFont="1" applyFill="1" applyBorder="1" applyAlignment="1">
      <alignment horizontal="center" vertical="center"/>
    </xf>
    <xf numFmtId="0" fontId="34" fillId="0" borderId="18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44" fontId="35" fillId="2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5" fontId="6" fillId="0" borderId="0" xfId="0" applyNumberFormat="1" applyFont="1" applyBorder="1" applyAlignment="1">
      <alignment horizontal="center" vertical="top" wrapText="1"/>
    </xf>
    <xf numFmtId="165" fontId="6" fillId="0" borderId="0" xfId="0" applyNumberFormat="1" applyFont="1" applyBorder="1" applyAlignment="1">
      <alignment horizontal="left" vertical="top" wrapText="1"/>
    </xf>
    <xf numFmtId="44" fontId="19" fillId="0" borderId="1" xfId="0" applyNumberFormat="1" applyFont="1" applyBorder="1" applyAlignment="1">
      <alignment horizontal="left" vertical="top" wrapText="1"/>
    </xf>
    <xf numFmtId="44" fontId="0" fillId="0" borderId="8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0" fontId="19" fillId="0" borderId="0" xfId="0" applyFont="1" applyBorder="1" applyAlignment="1">
      <alignment vertical="top"/>
    </xf>
    <xf numFmtId="0" fontId="19" fillId="0" borderId="0" xfId="0" applyFont="1" applyBorder="1" applyAlignment="1">
      <alignment horizontal="left" vertical="top"/>
    </xf>
    <xf numFmtId="0" fontId="7" fillId="0" borderId="0" xfId="0" applyFont="1" applyBorder="1" applyAlignment="1">
      <alignment wrapText="1"/>
    </xf>
    <xf numFmtId="0" fontId="31" fillId="0" borderId="0" xfId="0" applyFont="1" applyBorder="1" applyAlignment="1">
      <alignment horizontal="justify" vertical="top"/>
    </xf>
    <xf numFmtId="172" fontId="31" fillId="0" borderId="0" xfId="0" applyNumberFormat="1" applyFont="1" applyBorder="1" applyAlignment="1">
      <alignment horizontal="center" vertical="top" wrapText="1"/>
    </xf>
    <xf numFmtId="173" fontId="31" fillId="0" borderId="0" xfId="0" applyNumberFormat="1" applyFont="1" applyBorder="1" applyAlignment="1">
      <alignment vertical="top"/>
    </xf>
    <xf numFmtId="0" fontId="31" fillId="0" borderId="0" xfId="0" applyFont="1" applyBorder="1" applyAlignment="1">
      <alignment horizontal="center" vertical="justify"/>
    </xf>
    <xf numFmtId="0" fontId="21" fillId="0" borderId="8" xfId="0" applyFont="1" applyBorder="1" applyAlignment="1">
      <alignment horizontal="center" vertical="center"/>
    </xf>
    <xf numFmtId="172" fontId="31" fillId="0" borderId="8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19" xfId="0" applyFont="1" applyBorder="1"/>
    <xf numFmtId="0" fontId="1" fillId="0" borderId="34" xfId="0" applyFont="1" applyBorder="1"/>
    <xf numFmtId="0" fontId="1" fillId="0" borderId="34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30" fillId="0" borderId="3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164" fontId="30" fillId="0" borderId="1" xfId="0" applyNumberFormat="1" applyFont="1" applyBorder="1" applyAlignment="1">
      <alignment vertical="top"/>
    </xf>
    <xf numFmtId="0" fontId="1" fillId="0" borderId="0" xfId="0" applyFont="1" applyBorder="1"/>
    <xf numFmtId="0" fontId="0" fillId="0" borderId="28" xfId="0" applyBorder="1"/>
    <xf numFmtId="166" fontId="5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166" fontId="5" fillId="0" borderId="0" xfId="0" applyNumberFormat="1" applyFont="1" applyBorder="1" applyAlignment="1">
      <alignment vertical="center"/>
    </xf>
    <xf numFmtId="0" fontId="0" fillId="0" borderId="0" xfId="0" quotePrefix="1" applyBorder="1"/>
    <xf numFmtId="0" fontId="6" fillId="0" borderId="0" xfId="0" applyFont="1" applyBorder="1"/>
    <xf numFmtId="0" fontId="13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167" fontId="7" fillId="0" borderId="3" xfId="0" applyNumberFormat="1" applyFont="1" applyBorder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44" fillId="0" borderId="24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23" fillId="0" borderId="12" xfId="0" applyFont="1" applyBorder="1" applyAlignment="1">
      <alignment vertical="top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vertical="top"/>
    </xf>
    <xf numFmtId="165" fontId="23" fillId="0" borderId="1" xfId="0" applyNumberFormat="1" applyFont="1" applyBorder="1" applyAlignment="1">
      <alignment vertical="top"/>
    </xf>
    <xf numFmtId="0" fontId="6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165" fontId="25" fillId="0" borderId="0" xfId="0" applyNumberFormat="1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/>
    </xf>
    <xf numFmtId="165" fontId="46" fillId="0" borderId="3" xfId="0" applyNumberFormat="1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165" fontId="46" fillId="0" borderId="18" xfId="0" applyNumberFormat="1" applyFont="1" applyBorder="1" applyAlignment="1">
      <alignment vertical="center"/>
    </xf>
    <xf numFmtId="165" fontId="47" fillId="0" borderId="1" xfId="0" applyNumberFormat="1" applyFont="1" applyBorder="1" applyAlignment="1">
      <alignment vertical="center"/>
    </xf>
    <xf numFmtId="0" fontId="32" fillId="0" borderId="0" xfId="0" applyFont="1" applyBorder="1" applyAlignment="1">
      <alignment horizontal="center" vertical="center"/>
    </xf>
    <xf numFmtId="165" fontId="6" fillId="0" borderId="0" xfId="0" applyNumberFormat="1" applyFont="1" applyBorder="1" applyAlignment="1">
      <alignment vertical="center"/>
    </xf>
    <xf numFmtId="0" fontId="0" fillId="0" borderId="1" xfId="0" applyFill="1" applyBorder="1" applyAlignment="1">
      <alignment horizontal="left" wrapText="1"/>
    </xf>
    <xf numFmtId="0" fontId="19" fillId="0" borderId="1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left" wrapText="1"/>
    </xf>
    <xf numFmtId="0" fontId="19" fillId="0" borderId="0" xfId="0" applyFont="1" applyFill="1" applyBorder="1" applyAlignment="1">
      <alignment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2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justify" vertical="justify"/>
    </xf>
    <xf numFmtId="0" fontId="25" fillId="0" borderId="0" xfId="0" applyFont="1" applyBorder="1" applyAlignment="1">
      <alignment horizontal="justify" vertical="top" wrapText="1"/>
    </xf>
    <xf numFmtId="0" fontId="25" fillId="0" borderId="0" xfId="0" applyFont="1" applyBorder="1" applyAlignment="1">
      <alignment horizontal="justify" vertical="justify" wrapText="1"/>
    </xf>
    <xf numFmtId="0" fontId="24" fillId="0" borderId="2" xfId="0" applyFont="1" applyBorder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20" xfId="0" applyFont="1" applyBorder="1" applyAlignment="1">
      <alignment horizontal="center" wrapText="1"/>
    </xf>
    <xf numFmtId="0" fontId="25" fillId="0" borderId="1" xfId="0" applyFont="1" applyBorder="1" applyAlignment="1">
      <alignment horizontal="justify" vertical="justify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justify" wrapText="1"/>
    </xf>
    <xf numFmtId="0" fontId="36" fillId="3" borderId="1" xfId="0" applyFont="1" applyFill="1" applyBorder="1" applyAlignment="1" applyProtection="1">
      <alignment horizontal="justify" vertical="top"/>
      <protection locked="0"/>
    </xf>
    <xf numFmtId="0" fontId="35" fillId="2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4" fillId="0" borderId="44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wrapText="1"/>
    </xf>
    <xf numFmtId="0" fontId="33" fillId="0" borderId="32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wrapText="1"/>
    </xf>
    <xf numFmtId="0" fontId="33" fillId="0" borderId="18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justify"/>
    </xf>
    <xf numFmtId="0" fontId="37" fillId="0" borderId="1" xfId="0" applyFont="1" applyBorder="1" applyAlignment="1">
      <alignment horizontal="justify"/>
    </xf>
    <xf numFmtId="0" fontId="0" fillId="0" borderId="0" xfId="0" applyBorder="1" applyAlignment="1">
      <alignment horizontal="justify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justify"/>
    </xf>
    <xf numFmtId="0" fontId="0" fillId="0" borderId="12" xfId="0" applyBorder="1" applyAlignment="1">
      <alignment horizontal="justify" vertical="center" wrapText="1"/>
    </xf>
    <xf numFmtId="0" fontId="0" fillId="0" borderId="13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19" fillId="0" borderId="1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0" fillId="0" borderId="1" xfId="0" quotePrefix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5" fillId="0" borderId="1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 wrapText="1"/>
    </xf>
    <xf numFmtId="0" fontId="0" fillId="0" borderId="0" xfId="0" applyBorder="1" applyAlignment="1">
      <alignment horizontal="justify" wrapText="1"/>
    </xf>
    <xf numFmtId="0" fontId="0" fillId="0" borderId="1" xfId="0" applyBorder="1" applyAlignment="1">
      <alignment horizontal="justify" wrapText="1"/>
    </xf>
    <xf numFmtId="0" fontId="0" fillId="0" borderId="12" xfId="0" applyBorder="1" applyAlignment="1">
      <alignment horizontal="justify" wrapText="1"/>
    </xf>
    <xf numFmtId="0" fontId="0" fillId="0" borderId="13" xfId="0" applyBorder="1" applyAlignment="1">
      <alignment horizontal="justify" wrapText="1"/>
    </xf>
    <xf numFmtId="0" fontId="0" fillId="0" borderId="14" xfId="0" applyBorder="1" applyAlignment="1">
      <alignment horizontal="justify" wrapText="1"/>
    </xf>
    <xf numFmtId="0" fontId="0" fillId="0" borderId="12" xfId="0" applyBorder="1" applyAlignment="1">
      <alignment horizontal="justify" vertical="justify" wrapText="1"/>
    </xf>
    <xf numFmtId="0" fontId="0" fillId="0" borderId="13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11" xfId="0" applyBorder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0" fontId="6" fillId="0" borderId="27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wrapText="1"/>
    </xf>
    <xf numFmtId="0" fontId="10" fillId="0" borderId="32" xfId="0" applyFont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wrapText="1"/>
    </xf>
    <xf numFmtId="0" fontId="7" fillId="0" borderId="14" xfId="0" applyFont="1" applyBorder="1" applyAlignment="1">
      <alignment horizontal="center"/>
    </xf>
    <xf numFmtId="0" fontId="6" fillId="0" borderId="14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justify" vertical="center" wrapText="1"/>
    </xf>
    <xf numFmtId="0" fontId="29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0" fontId="10" fillId="0" borderId="18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/>
    </xf>
    <xf numFmtId="0" fontId="7" fillId="0" borderId="0" xfId="0" applyFont="1" applyBorder="1" applyAlignment="1">
      <alignment horizontal="justify" vertical="justify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justify" vertical="center"/>
    </xf>
    <xf numFmtId="0" fontId="0" fillId="0" borderId="12" xfId="0" applyBorder="1" applyAlignment="1">
      <alignment horizontal="justify" vertical="top" wrapText="1"/>
    </xf>
    <xf numFmtId="0" fontId="0" fillId="0" borderId="13" xfId="0" applyBorder="1" applyAlignment="1">
      <alignment horizontal="justify" vertical="top" wrapText="1"/>
    </xf>
    <xf numFmtId="0" fontId="0" fillId="0" borderId="14" xfId="0" applyBorder="1" applyAlignment="1">
      <alignment horizontal="justify" vertical="top" wrapText="1"/>
    </xf>
    <xf numFmtId="0" fontId="0" fillId="0" borderId="12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0" fillId="0" borderId="12" xfId="0" applyFont="1" applyBorder="1" applyAlignment="1">
      <alignment horizontal="justify" vertical="top" wrapText="1"/>
    </xf>
    <xf numFmtId="0" fontId="0" fillId="0" borderId="13" xfId="0" applyFont="1" applyBorder="1" applyAlignment="1">
      <alignment horizontal="justify" vertical="top" wrapText="1"/>
    </xf>
    <xf numFmtId="0" fontId="0" fillId="0" borderId="14" xfId="0" applyFont="1" applyBorder="1" applyAlignment="1">
      <alignment horizontal="justify" vertical="top" wrapText="1"/>
    </xf>
    <xf numFmtId="0" fontId="0" fillId="0" borderId="9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6" xfId="0" applyBorder="1" applyAlignment="1">
      <alignment horizontal="justify" vertical="top" wrapText="1"/>
    </xf>
    <xf numFmtId="0" fontId="0" fillId="0" borderId="27" xfId="0" applyBorder="1" applyAlignment="1">
      <alignment horizontal="justify" vertical="top" wrapText="1"/>
    </xf>
    <xf numFmtId="0" fontId="13" fillId="0" borderId="15" xfId="0" applyFont="1" applyBorder="1" applyAlignment="1">
      <alignment horizontal="left"/>
    </xf>
    <xf numFmtId="0" fontId="13" fillId="0" borderId="33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0" fillId="0" borderId="13" xfId="0" applyBorder="1" applyAlignment="1">
      <alignment horizontal="center" vertical="top" wrapText="1"/>
    </xf>
    <xf numFmtId="0" fontId="0" fillId="0" borderId="0" xfId="0" applyBorder="1" applyAlignment="1">
      <alignment horizontal="justify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justify" vertical="top"/>
    </xf>
    <xf numFmtId="0" fontId="31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justify" vertical="top" wrapText="1"/>
    </xf>
    <xf numFmtId="0" fontId="30" fillId="0" borderId="4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0" fillId="0" borderId="2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3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wrapText="1"/>
    </xf>
    <xf numFmtId="0" fontId="30" fillId="0" borderId="6" xfId="0" applyFont="1" applyBorder="1" applyAlignment="1">
      <alignment horizontal="center" wrapText="1"/>
    </xf>
    <xf numFmtId="0" fontId="30" fillId="0" borderId="12" xfId="0" applyFont="1" applyBorder="1" applyAlignment="1">
      <alignment horizontal="center" vertical="top" wrapText="1"/>
    </xf>
    <xf numFmtId="0" fontId="30" fillId="0" borderId="14" xfId="0" applyFont="1" applyBorder="1" applyAlignment="1">
      <alignment horizontal="center" vertical="top" wrapText="1"/>
    </xf>
    <xf numFmtId="0" fontId="30" fillId="0" borderId="12" xfId="0" applyFont="1" applyBorder="1" applyAlignment="1">
      <alignment horizontal="left" vertical="top" wrapText="1"/>
    </xf>
    <xf numFmtId="0" fontId="30" fillId="0" borderId="13" xfId="0" applyFont="1" applyBorder="1" applyAlignment="1">
      <alignment horizontal="left" vertical="top" wrapText="1"/>
    </xf>
    <xf numFmtId="0" fontId="30" fillId="0" borderId="14" xfId="0" applyFont="1" applyBorder="1" applyAlignment="1">
      <alignment horizontal="left" vertical="top" wrapText="1"/>
    </xf>
    <xf numFmtId="0" fontId="30" fillId="0" borderId="12" xfId="0" applyFont="1" applyBorder="1" applyAlignment="1">
      <alignment horizontal="justify" vertical="top" wrapText="1"/>
    </xf>
    <xf numFmtId="0" fontId="30" fillId="0" borderId="13" xfId="0" applyFont="1" applyBorder="1" applyAlignment="1">
      <alignment horizontal="justify" vertical="top" wrapText="1"/>
    </xf>
    <xf numFmtId="0" fontId="30" fillId="0" borderId="14" xfId="0" applyFont="1" applyBorder="1" applyAlignment="1">
      <alignment horizontal="justify" vertical="top" wrapText="1"/>
    </xf>
    <xf numFmtId="0" fontId="30" fillId="0" borderId="12" xfId="0" applyFont="1" applyBorder="1" applyAlignment="1">
      <alignment vertical="top" wrapText="1"/>
    </xf>
    <xf numFmtId="0" fontId="30" fillId="0" borderId="14" xfId="0" applyFont="1" applyBorder="1" applyAlignment="1">
      <alignment vertical="top" wrapText="1"/>
    </xf>
    <xf numFmtId="0" fontId="30" fillId="0" borderId="1" xfId="0" applyFont="1" applyBorder="1" applyAlignment="1">
      <alignment horizontal="justify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wrapText="1"/>
    </xf>
    <xf numFmtId="0" fontId="0" fillId="0" borderId="3" xfId="0" applyBorder="1" applyAlignment="1">
      <alignment horizontal="justify" vertical="top"/>
    </xf>
    <xf numFmtId="0" fontId="0" fillId="0" borderId="6" xfId="0" applyBorder="1" applyAlignment="1">
      <alignment horizontal="justify" vertical="top"/>
    </xf>
    <xf numFmtId="0" fontId="0" fillId="0" borderId="1" xfId="0" applyBorder="1" applyAlignment="1">
      <alignment horizontal="justify" vertical="top" wrapText="1"/>
    </xf>
    <xf numFmtId="0" fontId="0" fillId="0" borderId="8" xfId="0" applyBorder="1" applyAlignment="1">
      <alignment horizontal="justify" vertical="top"/>
    </xf>
    <xf numFmtId="0" fontId="0" fillId="0" borderId="0" xfId="0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19" fillId="0" borderId="4" xfId="0" applyFont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23" fillId="0" borderId="1" xfId="0" applyFont="1" applyBorder="1" applyAlignment="1">
      <alignment horizontal="justify" vertical="top" wrapText="1"/>
    </xf>
    <xf numFmtId="0" fontId="6" fillId="0" borderId="0" xfId="0" applyFont="1" applyBorder="1" applyAlignment="1">
      <alignment horizontal="justify" vertical="top" wrapText="1"/>
    </xf>
    <xf numFmtId="0" fontId="0" fillId="0" borderId="8" xfId="0" applyBorder="1" applyAlignment="1">
      <alignment horizontal="center" wrapText="1"/>
    </xf>
    <xf numFmtId="0" fontId="46" fillId="0" borderId="18" xfId="0" applyFont="1" applyBorder="1" applyAlignment="1">
      <alignment horizontal="justify" vertical="top" wrapText="1"/>
    </xf>
    <xf numFmtId="0" fontId="46" fillId="0" borderId="3" xfId="0" applyFont="1" applyBorder="1" applyAlignment="1">
      <alignment horizontal="justify" vertical="top" wrapText="1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47" fillId="0" borderId="1" xfId="0" applyFont="1" applyBorder="1" applyAlignment="1">
      <alignment horizontal="justify" vertical="top" wrapText="1"/>
    </xf>
  </cellXfs>
  <cellStyles count="3">
    <cellStyle name="Excel Built-in Normal" xfId="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130969</xdr:rowOff>
    </xdr:from>
    <xdr:to>
      <xdr:col>3</xdr:col>
      <xdr:colOff>122376</xdr:colOff>
      <xdr:row>5</xdr:row>
      <xdr:rowOff>177349</xdr:rowOff>
    </xdr:to>
    <xdr:pic>
      <xdr:nvPicPr>
        <xdr:cNvPr id="2" name="Imagen 1" descr="E:\Logotipo-CL-ACHI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0969"/>
          <a:ext cx="1003439" cy="9988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3</xdr:col>
      <xdr:colOff>359051</xdr:colOff>
      <xdr:row>6</xdr:row>
      <xdr:rowOff>95250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254401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  <xdr:oneCellAnchor>
    <xdr:from>
      <xdr:col>3</xdr:col>
      <xdr:colOff>238125</xdr:colOff>
      <xdr:row>10</xdr:row>
      <xdr:rowOff>35719</xdr:rowOff>
    </xdr:from>
    <xdr:ext cx="5403081" cy="1452562"/>
    <xdr:sp macro="" textlink="">
      <xdr:nvSpPr>
        <xdr:cNvPr id="3" name="Rectángulo 2"/>
        <xdr:cNvSpPr/>
      </xdr:nvSpPr>
      <xdr:spPr>
        <a:xfrm>
          <a:off x="1262063" y="1964532"/>
          <a:ext cx="5403081" cy="145256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SIN</a:t>
          </a:r>
          <a:r>
            <a:rPr lang="es-ES" sz="5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MOVIMIENTO </a:t>
          </a:r>
        </a:p>
        <a:p>
          <a:pPr algn="ctr"/>
          <a:endParaRPr lang="es-ES" sz="5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118287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1578FE-0FEE-4581-A6B0-120698AC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120669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1578FE-0FEE-4581-A6B0-120698AC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381001</xdr:colOff>
      <xdr:row>6</xdr:row>
      <xdr:rowOff>142875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43215" t="36371" r="43027" b="38232"/>
        <a:stretch/>
      </xdr:blipFill>
      <xdr:spPr bwMode="auto">
        <a:xfrm>
          <a:off x="0" y="0"/>
          <a:ext cx="1400176" cy="1285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205234</xdr:colOff>
      <xdr:row>0</xdr:row>
      <xdr:rowOff>77935</xdr:rowOff>
    </xdr:from>
    <xdr:to>
      <xdr:col>4</xdr:col>
      <xdr:colOff>184785</xdr:colOff>
      <xdr:row>6</xdr:row>
      <xdr:rowOff>91440</xdr:rowOff>
    </xdr:to>
    <xdr:pic>
      <xdr:nvPicPr>
        <xdr:cNvPr id="2" name="Imagen 1" descr="Editable-Membrete-Poqomchi'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650" t="3557" r="5155" b="85583"/>
        <a:stretch/>
      </xdr:blipFill>
      <xdr:spPr bwMode="auto">
        <a:xfrm>
          <a:off x="881509" y="77935"/>
          <a:ext cx="1217801" cy="11565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</xdr:rowOff>
    </xdr:from>
    <xdr:to>
      <xdr:col>3</xdr:col>
      <xdr:colOff>293370</xdr:colOff>
      <xdr:row>5</xdr:row>
      <xdr:rowOff>9525</xdr:rowOff>
    </xdr:to>
    <xdr:pic>
      <xdr:nvPicPr>
        <xdr:cNvPr id="2" name="Imagen 1" descr="C:\Users\MARÍA FELIPE\Downloads\Logotipo CL Q'ANJOB'AL (3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25"/>
          <a:ext cx="1188720" cy="952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80964</xdr:colOff>
      <xdr:row>0</xdr:row>
      <xdr:rowOff>142874</xdr:rowOff>
    </xdr:from>
    <xdr:to>
      <xdr:col>3</xdr:col>
      <xdr:colOff>416719</xdr:colOff>
      <xdr:row>7</xdr:row>
      <xdr:rowOff>61911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3239" t="12899" r="12933" b="12932"/>
        <a:stretch/>
      </xdr:blipFill>
      <xdr:spPr>
        <a:xfrm>
          <a:off x="271464" y="142874"/>
          <a:ext cx="1169193" cy="12525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57149</xdr:rowOff>
    </xdr:from>
    <xdr:to>
      <xdr:col>2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" name="CuadroTexto 2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" name="CuadroTexto 3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5" name="CuadroTexto 4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6" name="CuadroTexto 5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0" name="CuadroTexto 9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1" name="CuadroTexto 10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2" name="CuadroTexto 11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3" name="CuadroTexto 12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4" name="CuadroTexto 13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5" name="CuadroTexto 14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8" name="CuadroTexto 17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19" name="CuadroTexto 18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0" name="CuadroTexto 19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1" name="CuadroTexto 20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2" name="CuadroTexto 21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6" name="CuadroTexto 25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7" name="CuadroTexto 26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8" name="CuadroTexto 27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0" name="CuadroTexto 29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1" name="CuadroTexto 30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2" name="CuadroTexto 31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4" name="CuadroTexto 33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5" name="CuadroTexto 34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6" name="CuadroTexto 35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8" name="CuadroTexto 37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39" name="CuadroTexto 38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0" name="CuadroTexto 39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2" name="CuadroTexto 41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3" name="CuadroTexto 42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4" name="CuadroTexto 43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6" name="CuadroTexto 45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16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7000875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48" name="CuadroTexto 47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0" name="CuadroTexto 49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1" name="CuadroTexto 50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2" name="CuadroTexto 51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4" name="CuadroTexto 53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5" name="CuadroTexto 54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6" name="CuadroTexto 55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8" name="CuadroTexto 57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59" name="CuadroTexto 58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0" name="CuadroTexto 59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2" name="CuadroTexto 61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4" name="CuadroTexto 63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5" name="CuadroTexto 64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6" name="CuadroTexto 65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8" name="CuadroTexto 67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0" name="CuadroTexto 69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1" name="CuadroTexto 70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2" name="CuadroTexto 71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3" name="CuadroTexto 72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4" name="CuadroTexto 73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8" name="CuadroTexto 77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79" name="CuadroTexto 78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0" name="CuadroTexto 79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1" name="CuadroTexto 80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2" name="CuadroTexto 81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3" name="CuadroTexto 82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6" name="CuadroTexto 85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7" name="CuadroTexto 86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8" name="CuadroTexto 87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89" name="CuadroTexto 88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90" name="CuadroTexto 89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17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7000875" y="60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4" name="CuadroTexto 93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5" name="CuadroTexto 94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6" name="CuadroTexto 95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8" name="CuadroTexto 97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99" name="CuadroTexto 98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0" name="CuadroTexto 99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2" name="CuadroTexto 101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3" name="CuadroTexto 102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4" name="CuadroTexto 103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6" name="CuadroTexto 105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7" name="CuadroTexto 106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8" name="CuadroTexto 107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0" name="CuadroTexto 109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1" name="CuadroTexto 110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2" name="CuadroTexto 111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4" name="CuadroTexto 113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6" name="CuadroTexto 115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8" name="CuadroTexto 117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19" name="CuadroTexto 118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0" name="CuadroTexto 119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2" name="CuadroTexto 121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3" name="CuadroTexto 122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4" name="CuadroTexto 123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6" name="CuadroTexto 125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7" name="CuadroTexto 126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8" name="CuadroTexto 127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0" name="CuadroTexto 129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2" name="CuadroTexto 131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3" name="CuadroTexto 132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4" name="CuadroTexto 133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6" name="CuadroTexto 135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18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7000875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38" name="CuadroTexto 137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0" name="CuadroTexto 139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1" name="CuadroTexto 140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2" name="CuadroTexto 141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4" name="CuadroTexto 143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6" name="CuadroTexto 145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8" name="CuadroTexto 147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49" name="CuadroTexto 148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0" name="CuadroTexto 149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2" name="CuadroTexto 151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4" name="CuadroTexto 153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5" name="CuadroTexto 154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8" name="CuadroTexto 157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59" name="CuadroTexto 158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2" name="CuadroTexto 161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4" name="CuadroTexto 163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6" name="CuadroTexto 165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8" name="CuadroTexto 167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0" name="CuadroTexto 169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2" name="CuadroTexto 171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3" name="CuadroTexto 172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4" name="CuadroTexto 173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6" name="CuadroTexto 175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8" name="CuadroTexto 177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80" name="CuadroTexto 179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81" name="CuadroTexto 180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19</xdr:row>
      <xdr:rowOff>0</xdr:rowOff>
    </xdr:from>
    <xdr:ext cx="184731" cy="264560"/>
    <xdr:sp macro="" textlink="">
      <xdr:nvSpPr>
        <xdr:cNvPr id="182" name="CuadroTexto 181"/>
        <xdr:cNvSpPr txBox="1"/>
      </xdr:nvSpPr>
      <xdr:spPr>
        <a:xfrm>
          <a:off x="7000875" y="71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4" name="CuadroTexto 183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6" name="CuadroTexto 185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8" name="CuadroTexto 187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89" name="CuadroTexto 188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0" name="CuadroTexto 189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2" name="CuadroTexto 191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4" name="CuadroTexto 193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5" name="CuadroTexto 194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6" name="CuadroTexto 195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7" name="CuadroTexto 196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8" name="CuadroTexto 197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199" name="CuadroTexto 198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0" name="CuadroTexto 199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1" name="CuadroTexto 200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2" name="CuadroTexto 201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3" name="CuadroTexto 202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4" name="CuadroTexto 203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5" name="CuadroTexto 204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6" name="CuadroTexto 205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7" name="CuadroTexto 206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8" name="CuadroTexto 207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09" name="CuadroTexto 208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0" name="CuadroTexto 209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1" name="CuadroTexto 210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2" name="CuadroTexto 211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3" name="CuadroTexto 212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4" name="CuadroTexto 213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5" name="CuadroTexto 214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6" name="CuadroTexto 215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7" name="CuadroTexto 216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8" name="CuadroTexto 217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19" name="CuadroTexto 218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0" name="CuadroTexto 219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1" name="CuadroTexto 220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2" name="CuadroTexto 221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3" name="CuadroTexto 222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4" name="CuadroTexto 223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5" name="CuadroTexto 224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6" name="CuadroTexto 225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20</xdr:row>
      <xdr:rowOff>0</xdr:rowOff>
    </xdr:from>
    <xdr:ext cx="184731" cy="264560"/>
    <xdr:sp macro="" textlink="">
      <xdr:nvSpPr>
        <xdr:cNvPr id="227" name="CuadroTexto 226"/>
        <xdr:cNvSpPr txBox="1"/>
      </xdr:nvSpPr>
      <xdr:spPr>
        <a:xfrm>
          <a:off x="7000875" y="776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28" name="CuadroTexto 227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29" name="CuadroTexto 228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0" name="CuadroTexto 229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1" name="CuadroTexto 230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2" name="CuadroTexto 231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3" name="CuadroTexto 232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4" name="CuadroTexto 233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5" name="CuadroTexto 234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6" name="CuadroTexto 235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7" name="CuadroTexto 236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8" name="CuadroTexto 237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39" name="CuadroTexto 238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0" name="CuadroTexto 239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1" name="CuadroTexto 240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2" name="CuadroTexto 241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3" name="CuadroTexto 242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4" name="CuadroTexto 243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5" name="CuadroTexto 244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6" name="CuadroTexto 245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7" name="CuadroTexto 246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8" name="CuadroTexto 247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49" name="CuadroTexto 248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0" name="CuadroTexto 249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1" name="CuadroTexto 250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2" name="CuadroTexto 251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3" name="CuadroTexto 252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4" name="CuadroTexto 253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5" name="CuadroTexto 254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6" name="CuadroTexto 255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7" name="CuadroTexto 256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8" name="CuadroTexto 257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59" name="CuadroTexto 258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0" name="CuadroTexto 259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1" name="CuadroTexto 260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2" name="CuadroTexto 261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3" name="CuadroTexto 262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4" name="CuadroTexto 263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5" name="CuadroTexto 264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6" name="CuadroTexto 265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7" name="CuadroTexto 266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8" name="CuadroTexto 267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69" name="CuadroTexto 268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70" name="CuadroTexto 269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71" name="CuadroTexto 270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21</xdr:row>
      <xdr:rowOff>0</xdr:rowOff>
    </xdr:from>
    <xdr:ext cx="184731" cy="264560"/>
    <xdr:sp macro="" textlink="">
      <xdr:nvSpPr>
        <xdr:cNvPr id="272" name="CuadroTexto 271"/>
        <xdr:cNvSpPr txBox="1"/>
      </xdr:nvSpPr>
      <xdr:spPr>
        <a:xfrm>
          <a:off x="7000875" y="83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3" name="CuadroTexto 272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4" name="CuadroTexto 273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5" name="CuadroTexto 274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6" name="CuadroTexto 275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7" name="CuadroTexto 276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8" name="CuadroTexto 277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79" name="CuadroTexto 278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0" name="CuadroTexto 279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1" name="CuadroTexto 280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2" name="CuadroTexto 281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3" name="CuadroTexto 282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4" name="CuadroTexto 283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5" name="CuadroTexto 284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6" name="CuadroTexto 285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7" name="CuadroTexto 286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8" name="CuadroTexto 287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89" name="CuadroTexto 288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0" name="CuadroTexto 289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1" name="CuadroTexto 290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2" name="CuadroTexto 291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3" name="CuadroTexto 292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4" name="CuadroTexto 293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5" name="CuadroTexto 294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6" name="CuadroTexto 295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7" name="CuadroTexto 296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8" name="CuadroTexto 297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299" name="CuadroTexto 298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0" name="CuadroTexto 299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1" name="CuadroTexto 300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2" name="CuadroTexto 301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3" name="CuadroTexto 302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4" name="CuadroTexto 303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5" name="CuadroTexto 304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6" name="CuadroTexto 305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7" name="CuadroTexto 306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8" name="CuadroTexto 307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09" name="CuadroTexto 308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0" name="CuadroTexto 309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1" name="CuadroTexto 310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2" name="CuadroTexto 311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3" name="CuadroTexto 312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4" name="CuadroTexto 313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5" name="CuadroTexto 314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6" name="CuadroTexto 315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22</xdr:row>
      <xdr:rowOff>0</xdr:rowOff>
    </xdr:from>
    <xdr:ext cx="184731" cy="264560"/>
    <xdr:sp macro="" textlink="">
      <xdr:nvSpPr>
        <xdr:cNvPr id="317" name="CuadroTexto 316"/>
        <xdr:cNvSpPr txBox="1"/>
      </xdr:nvSpPr>
      <xdr:spPr>
        <a:xfrm>
          <a:off x="7000875" y="890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18" name="CuadroTexto 317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19" name="CuadroTexto 318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0" name="CuadroTexto 319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1" name="CuadroTexto 320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2" name="CuadroTexto 321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3" name="CuadroTexto 322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4" name="CuadroTexto 323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5" name="CuadroTexto 324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6" name="CuadroTexto 325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7" name="CuadroTexto 326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8" name="CuadroTexto 327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29" name="CuadroTexto 328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0" name="CuadroTexto 329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1" name="CuadroTexto 330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2" name="CuadroTexto 331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3" name="CuadroTexto 332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4" name="CuadroTexto 333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5" name="CuadroTexto 334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6" name="CuadroTexto 335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7" name="CuadroTexto 336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8" name="CuadroTexto 337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39" name="CuadroTexto 338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0" name="CuadroTexto 339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1" name="CuadroTexto 340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2" name="CuadroTexto 341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3" name="CuadroTexto 342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4" name="CuadroTexto 343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5" name="CuadroTexto 344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6" name="CuadroTexto 345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7" name="CuadroTexto 346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8" name="CuadroTexto 347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49" name="CuadroTexto 348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0" name="CuadroTexto 349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1" name="CuadroTexto 350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2" name="CuadroTexto 351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3" name="CuadroTexto 352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4" name="CuadroTexto 353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5" name="CuadroTexto 354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6" name="CuadroTexto 355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7" name="CuadroTexto 356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8" name="CuadroTexto 357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59" name="CuadroTexto 358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60" name="CuadroTexto 359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61" name="CuadroTexto 360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10</xdr:col>
      <xdr:colOff>123825</xdr:colOff>
      <xdr:row>23</xdr:row>
      <xdr:rowOff>0</xdr:rowOff>
    </xdr:from>
    <xdr:ext cx="184731" cy="264560"/>
    <xdr:sp macro="" textlink="">
      <xdr:nvSpPr>
        <xdr:cNvPr id="362" name="CuadroTexto 361"/>
        <xdr:cNvSpPr txBox="1"/>
      </xdr:nvSpPr>
      <xdr:spPr>
        <a:xfrm>
          <a:off x="7000875" y="947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47624</xdr:rowOff>
    </xdr:from>
    <xdr:to>
      <xdr:col>3</xdr:col>
      <xdr:colOff>381000</xdr:colOff>
      <xdr:row>5</xdr:row>
      <xdr:rowOff>120669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47624"/>
          <a:ext cx="1314451" cy="1025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123825</xdr:colOff>
      <xdr:row>5</xdr:row>
      <xdr:rowOff>138000</xdr:rowOff>
    </xdr:to>
    <xdr:pic>
      <xdr:nvPicPr>
        <xdr:cNvPr id="2" name="Imagen 1" descr="F:\Rolando\AWAKATEKA CONTA 2021\NUEVO LOGO ALMG Y C.L AWAKATEKA\Logotipo CL AWAKATEK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0"/>
          <a:ext cx="952500" cy="90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66674</xdr:rowOff>
    </xdr:from>
    <xdr:to>
      <xdr:col>3</xdr:col>
      <xdr:colOff>428625</xdr:colOff>
      <xdr:row>6</xdr:row>
      <xdr:rowOff>100875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7361" r="13195" b="10278"/>
        <a:stretch/>
      </xdr:blipFill>
      <xdr:spPr>
        <a:xfrm>
          <a:off x="476250" y="257174"/>
          <a:ext cx="971550" cy="9867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123825</xdr:rowOff>
    </xdr:from>
    <xdr:to>
      <xdr:col>3</xdr:col>
      <xdr:colOff>238126</xdr:colOff>
      <xdr:row>4</xdr:row>
      <xdr:rowOff>156994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3825"/>
          <a:ext cx="1019176" cy="795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153763</xdr:colOff>
      <xdr:row>0</xdr:row>
      <xdr:rowOff>180975</xdr:rowOff>
    </xdr:from>
    <xdr:to>
      <xdr:col>3</xdr:col>
      <xdr:colOff>312965</xdr:colOff>
      <xdr:row>6</xdr:row>
      <xdr:rowOff>85725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3" y="180975"/>
          <a:ext cx="1179738" cy="104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29157</xdr:colOff>
      <xdr:row>0</xdr:row>
      <xdr:rowOff>145790</xdr:rowOff>
    </xdr:from>
    <xdr:to>
      <xdr:col>3</xdr:col>
      <xdr:colOff>340177</xdr:colOff>
      <xdr:row>7</xdr:row>
      <xdr:rowOff>115232</xdr:rowOff>
    </xdr:to>
    <xdr:pic>
      <xdr:nvPicPr>
        <xdr:cNvPr id="2" name="Imagen 1" descr="Logotipo CL ITZA'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57" y="145790"/>
          <a:ext cx="1320670" cy="1302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257177</xdr:colOff>
      <xdr:row>1</xdr:row>
      <xdr:rowOff>47627</xdr:rowOff>
    </xdr:from>
    <xdr:ext cx="885824" cy="885824"/>
    <xdr:pic>
      <xdr:nvPicPr>
        <xdr:cNvPr id="2" name="Imagen 1">
          <a:extLst>
            <a:ext uri="{FF2B5EF4-FFF2-40B4-BE49-F238E27FC236}">
              <a16:creationId xmlns:a16="http://schemas.microsoft.com/office/drawing/2014/main" id="{CD01F083-7512-4847-BCBA-88B95174C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7" y="47627"/>
          <a:ext cx="885824" cy="88582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120669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1578FE-0FEE-4581-A6B0-120698AC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80" zoomScaleNormal="80" workbookViewId="0">
      <selection activeCell="G13" sqref="G13:H13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1" width="12.85546875" customWidth="1"/>
    <col min="12" max="12" width="12.85546875" style="27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2">
      <c r="A2" s="15"/>
      <c r="B2" s="15"/>
      <c r="C2" s="220" t="s">
        <v>0</v>
      </c>
      <c r="D2" s="220"/>
      <c r="E2" s="220"/>
      <c r="F2" s="220"/>
      <c r="G2" s="220"/>
      <c r="H2" s="220"/>
      <c r="I2" s="220"/>
      <c r="J2" s="220"/>
      <c r="K2" s="220"/>
    </row>
    <row r="3" spans="1:12">
      <c r="A3" s="15"/>
      <c r="B3" s="15"/>
      <c r="C3" s="221" t="s">
        <v>1</v>
      </c>
      <c r="D3" s="221"/>
      <c r="E3" s="221"/>
      <c r="F3" s="221"/>
      <c r="G3" s="221"/>
      <c r="H3" s="221"/>
      <c r="I3" s="221"/>
      <c r="J3" s="221"/>
      <c r="K3" s="221"/>
    </row>
    <row r="4" spans="1:12">
      <c r="A4" s="15"/>
      <c r="B4" s="15"/>
      <c r="C4" s="220" t="s">
        <v>2</v>
      </c>
      <c r="D4" s="220"/>
      <c r="E4" s="220"/>
      <c r="F4" s="220"/>
      <c r="G4" s="220"/>
      <c r="H4" s="220"/>
      <c r="I4" s="220"/>
      <c r="J4" s="220"/>
      <c r="K4" s="220"/>
    </row>
    <row r="5" spans="1:12">
      <c r="A5" s="15"/>
      <c r="B5" s="15"/>
      <c r="C5" s="221" t="s">
        <v>3</v>
      </c>
      <c r="D5" s="221"/>
      <c r="E5" s="221"/>
      <c r="F5" s="221"/>
      <c r="G5" s="221"/>
      <c r="H5" s="221"/>
      <c r="I5" s="221"/>
      <c r="J5" s="221"/>
      <c r="K5" s="221"/>
    </row>
    <row r="6" spans="1:12">
      <c r="A6" s="15"/>
      <c r="B6" s="15"/>
      <c r="C6" s="221" t="s">
        <v>4</v>
      </c>
      <c r="D6" s="221"/>
      <c r="E6" s="221"/>
      <c r="F6" s="221"/>
      <c r="G6" s="221"/>
      <c r="H6" s="221"/>
      <c r="I6" s="221"/>
      <c r="J6" s="221"/>
      <c r="K6" s="221"/>
    </row>
    <row r="7" spans="1:12" ht="15.75" thickBo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2" ht="15" customHeight="1">
      <c r="A8" s="228" t="s">
        <v>5</v>
      </c>
      <c r="B8" s="229"/>
      <c r="C8" s="230" t="s">
        <v>6</v>
      </c>
      <c r="D8" s="230"/>
      <c r="E8" s="230"/>
      <c r="F8" s="230" t="s">
        <v>7</v>
      </c>
      <c r="G8" s="230"/>
      <c r="H8" s="230" t="s">
        <v>8</v>
      </c>
      <c r="I8" s="230"/>
      <c r="J8" s="232" t="s">
        <v>9</v>
      </c>
      <c r="K8" s="226" t="s">
        <v>10</v>
      </c>
      <c r="L8" s="219"/>
    </row>
    <row r="9" spans="1:12">
      <c r="A9" s="33" t="s">
        <v>11</v>
      </c>
      <c r="B9" s="56" t="s">
        <v>12</v>
      </c>
      <c r="C9" s="231"/>
      <c r="D9" s="231"/>
      <c r="E9" s="231"/>
      <c r="F9" s="231"/>
      <c r="G9" s="231"/>
      <c r="H9" s="231"/>
      <c r="I9" s="231"/>
      <c r="J9" s="233"/>
      <c r="K9" s="227"/>
      <c r="L9" s="219"/>
    </row>
    <row r="10" spans="1:12" ht="81" customHeight="1">
      <c r="A10" s="60" t="s">
        <v>13</v>
      </c>
      <c r="B10" s="61" t="s">
        <v>14</v>
      </c>
      <c r="C10" s="217" t="s">
        <v>15</v>
      </c>
      <c r="D10" s="217"/>
      <c r="E10" s="217"/>
      <c r="F10" s="218" t="s">
        <v>16</v>
      </c>
      <c r="G10" s="218"/>
      <c r="H10" s="218" t="s">
        <v>17</v>
      </c>
      <c r="I10" s="218"/>
      <c r="J10" s="63">
        <v>150</v>
      </c>
      <c r="K10" s="62">
        <v>500.9</v>
      </c>
      <c r="L10" s="152"/>
    </row>
    <row r="11" spans="1:12" s="27" customFormat="1" ht="21" customHeight="1">
      <c r="A11" s="146"/>
      <c r="B11" s="147"/>
      <c r="C11" s="148"/>
      <c r="D11" s="222"/>
      <c r="E11" s="222"/>
      <c r="F11" s="222"/>
      <c r="G11" s="223"/>
      <c r="H11" s="223"/>
      <c r="I11" s="223"/>
      <c r="J11" s="223"/>
      <c r="K11" s="149"/>
      <c r="L11" s="150"/>
    </row>
    <row r="12" spans="1:12" s="27" customFormat="1" ht="21" customHeight="1">
      <c r="A12" s="146"/>
      <c r="B12" s="147"/>
      <c r="C12" s="148"/>
      <c r="D12" s="222"/>
      <c r="E12" s="222"/>
      <c r="F12" s="222"/>
      <c r="G12" s="223"/>
      <c r="H12" s="223"/>
      <c r="I12" s="223"/>
      <c r="J12" s="223"/>
      <c r="K12" s="151"/>
      <c r="L12" s="150"/>
    </row>
    <row r="13" spans="1:12" s="27" customFormat="1" ht="15.75" customHeight="1">
      <c r="B13" s="51"/>
      <c r="C13" s="64"/>
      <c r="D13" s="224"/>
      <c r="E13" s="224"/>
      <c r="F13" s="224"/>
      <c r="G13" s="225"/>
      <c r="H13" s="225"/>
      <c r="I13" s="224"/>
      <c r="J13" s="224"/>
      <c r="K13" s="65"/>
      <c r="L13" s="65"/>
    </row>
    <row r="14" spans="1:12" s="27" customFormat="1" ht="15.75" customHeight="1">
      <c r="B14" s="51"/>
      <c r="C14" s="64"/>
      <c r="D14" s="224"/>
      <c r="E14" s="224"/>
      <c r="F14" s="224"/>
      <c r="G14" s="225"/>
      <c r="H14" s="225"/>
      <c r="I14" s="224"/>
      <c r="J14" s="224"/>
      <c r="K14" s="65"/>
      <c r="L14" s="65"/>
    </row>
    <row r="15" spans="1:12" s="27" customFormat="1" ht="15.75" customHeight="1">
      <c r="B15" s="51"/>
      <c r="C15" s="64"/>
      <c r="D15" s="224"/>
      <c r="E15" s="224"/>
      <c r="F15" s="224"/>
      <c r="G15" s="225"/>
      <c r="H15" s="225"/>
      <c r="I15" s="224"/>
      <c r="J15" s="224"/>
      <c r="K15" s="65"/>
      <c r="L15" s="65"/>
    </row>
    <row r="16" spans="1:12" ht="18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</row>
    <row r="17" spans="1:1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</row>
  </sheetData>
  <mergeCells count="30">
    <mergeCell ref="A8:B8"/>
    <mergeCell ref="C8:E9"/>
    <mergeCell ref="F8:G9"/>
    <mergeCell ref="H8:I9"/>
    <mergeCell ref="J8:J9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D11:F11"/>
    <mergeCell ref="G11:H11"/>
    <mergeCell ref="I11:J11"/>
    <mergeCell ref="D12:F12"/>
    <mergeCell ref="G12:H12"/>
    <mergeCell ref="I12:J12"/>
    <mergeCell ref="C10:E10"/>
    <mergeCell ref="F10:G10"/>
    <mergeCell ref="H10:I10"/>
    <mergeCell ref="L8:L9"/>
    <mergeCell ref="C2:K2"/>
    <mergeCell ref="C3:K3"/>
    <mergeCell ref="C4:K4"/>
    <mergeCell ref="C5:K5"/>
    <mergeCell ref="C6:K6"/>
    <mergeCell ref="K8:K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zoomScale="90" zoomScaleNormal="90" workbookViewId="0">
      <selection sqref="A1:L12"/>
    </sheetView>
  </sheetViews>
  <sheetFormatPr baseColWidth="10" defaultRowHeight="15"/>
  <cols>
    <col min="1" max="1" width="2.85546875" style="30" customWidth="1"/>
    <col min="2" max="2" width="5.28515625" style="30" customWidth="1"/>
    <col min="3" max="3" width="7.140625" style="30" customWidth="1"/>
    <col min="4" max="5" width="11.42578125" style="30"/>
    <col min="6" max="6" width="15.28515625" style="30" customWidth="1"/>
    <col min="7" max="7" width="11.42578125" style="30"/>
    <col min="8" max="8" width="15.7109375" style="30" customWidth="1"/>
    <col min="9" max="10" width="11.42578125" style="30"/>
    <col min="11" max="12" width="12.85546875" style="30" customWidth="1"/>
    <col min="13" max="16384" width="11.42578125" style="30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74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53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 ht="16.5" customHeight="1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>
      <c r="A10" s="16"/>
      <c r="B10" s="33" t="s">
        <v>11</v>
      </c>
      <c r="C10" s="56" t="s">
        <v>12</v>
      </c>
      <c r="D10" s="231"/>
      <c r="E10" s="231"/>
      <c r="F10" s="231"/>
      <c r="G10" s="231"/>
      <c r="H10" s="231"/>
      <c r="I10" s="231"/>
      <c r="J10" s="231"/>
      <c r="K10" s="233"/>
      <c r="L10" s="227"/>
    </row>
    <row r="11" spans="1:12" s="11" customFormat="1" ht="48.75" customHeight="1">
      <c r="A11" s="100">
        <v>1</v>
      </c>
      <c r="B11" s="36" t="s">
        <v>20</v>
      </c>
      <c r="C11" s="37" t="s">
        <v>75</v>
      </c>
      <c r="D11" s="254" t="s">
        <v>76</v>
      </c>
      <c r="E11" s="254"/>
      <c r="F11" s="254"/>
      <c r="G11" s="308" t="s">
        <v>77</v>
      </c>
      <c r="H11" s="309"/>
      <c r="I11" s="308" t="s">
        <v>78</v>
      </c>
      <c r="J11" s="309"/>
      <c r="K11" s="37" t="s">
        <v>75</v>
      </c>
      <c r="L11" s="101">
        <v>0</v>
      </c>
    </row>
    <row r="12" spans="1:12" s="69" customFormat="1" ht="18.75" customHeight="1">
      <c r="A12" s="48"/>
      <c r="B12" s="2"/>
      <c r="C12" s="2"/>
      <c r="D12" s="310" t="s">
        <v>79</v>
      </c>
      <c r="E12" s="310"/>
      <c r="F12" s="310"/>
      <c r="G12" s="2"/>
      <c r="H12" s="2"/>
      <c r="I12" s="2"/>
      <c r="J12" s="2"/>
      <c r="K12" s="34"/>
      <c r="L12" s="35">
        <f>L11</f>
        <v>0</v>
      </c>
    </row>
    <row r="13" spans="1:12" s="69" customFormat="1" ht="11.25" customHeight="1">
      <c r="A13" s="88"/>
      <c r="B13" s="89"/>
      <c r="C13" s="90"/>
      <c r="D13" s="311"/>
      <c r="E13" s="311"/>
      <c r="F13" s="311"/>
      <c r="G13" s="311"/>
      <c r="H13" s="311"/>
      <c r="I13" s="311"/>
      <c r="J13" s="311"/>
      <c r="K13" s="90"/>
      <c r="L13" s="91"/>
    </row>
    <row r="14" spans="1:12" s="69" customFormat="1" ht="11.25" customHeight="1">
      <c r="A14" s="88"/>
      <c r="B14" s="89"/>
      <c r="C14" s="90"/>
      <c r="D14" s="311"/>
      <c r="E14" s="311"/>
      <c r="F14" s="311"/>
      <c r="G14" s="311"/>
      <c r="H14" s="311"/>
      <c r="I14" s="311"/>
      <c r="J14" s="311"/>
      <c r="K14" s="90"/>
      <c r="L14" s="91"/>
    </row>
    <row r="15" spans="1:12" s="69" customFormat="1" ht="11.25" customHeight="1">
      <c r="A15" s="89"/>
      <c r="B15" s="89"/>
      <c r="C15" s="90"/>
      <c r="D15" s="311"/>
      <c r="E15" s="311"/>
      <c r="F15" s="311"/>
      <c r="G15" s="311"/>
      <c r="H15" s="311"/>
      <c r="I15" s="311"/>
      <c r="J15" s="311"/>
      <c r="K15" s="90"/>
      <c r="L15" s="92"/>
    </row>
    <row r="16" spans="1:12" s="69" customFormat="1" ht="11.25" customHeight="1">
      <c r="A16" s="89"/>
      <c r="B16" s="89"/>
      <c r="C16" s="90"/>
      <c r="D16" s="311"/>
      <c r="E16" s="311"/>
      <c r="F16" s="311"/>
      <c r="G16" s="311"/>
      <c r="H16" s="311"/>
      <c r="I16" s="311"/>
      <c r="J16" s="311"/>
      <c r="K16" s="90"/>
      <c r="L16" s="92"/>
    </row>
    <row r="17" spans="1:12" s="69" customFormat="1" ht="11.25" customHeight="1">
      <c r="A17" s="88"/>
      <c r="B17" s="89"/>
      <c r="C17" s="90"/>
      <c r="D17" s="311"/>
      <c r="E17" s="311"/>
      <c r="F17" s="311"/>
      <c r="G17" s="311"/>
      <c r="H17" s="311"/>
      <c r="I17" s="311"/>
      <c r="J17" s="311"/>
      <c r="K17" s="90"/>
      <c r="L17" s="91"/>
    </row>
    <row r="18" spans="1:12" s="69" customFormat="1" ht="11.25" customHeight="1">
      <c r="A18" s="89"/>
      <c r="B18" s="89"/>
      <c r="C18" s="90"/>
      <c r="D18" s="311"/>
      <c r="E18" s="311"/>
      <c r="F18" s="311"/>
      <c r="G18" s="311"/>
      <c r="H18" s="311"/>
      <c r="I18" s="311"/>
      <c r="J18" s="311"/>
      <c r="K18" s="90"/>
      <c r="L18" s="91"/>
    </row>
    <row r="19" spans="1:12" s="69" customFormat="1" ht="11.25" customHeight="1">
      <c r="A19" s="89"/>
      <c r="B19" s="89"/>
      <c r="C19" s="90"/>
      <c r="D19" s="311"/>
      <c r="E19" s="311"/>
      <c r="F19" s="311"/>
      <c r="G19" s="311"/>
      <c r="H19" s="311"/>
      <c r="I19" s="311"/>
      <c r="J19" s="311"/>
      <c r="K19" s="90"/>
      <c r="L19" s="92"/>
    </row>
    <row r="20" spans="1:12" s="69" customFormat="1" ht="11.25" customHeight="1">
      <c r="A20" s="88"/>
      <c r="B20" s="89"/>
      <c r="C20" s="90"/>
      <c r="D20" s="311"/>
      <c r="E20" s="311"/>
      <c r="F20" s="311"/>
      <c r="G20" s="311"/>
      <c r="H20" s="311"/>
      <c r="I20" s="311"/>
      <c r="J20" s="311"/>
      <c r="K20" s="90"/>
      <c r="L20" s="91"/>
    </row>
    <row r="21" spans="1:12" s="69" customFormat="1" ht="11.25" customHeight="1">
      <c r="A21" s="88"/>
      <c r="B21" s="89"/>
      <c r="C21" s="90"/>
      <c r="D21" s="311"/>
      <c r="E21" s="311"/>
      <c r="F21" s="311"/>
      <c r="G21" s="311"/>
      <c r="H21" s="311"/>
      <c r="I21" s="311"/>
      <c r="J21" s="311"/>
      <c r="K21" s="90"/>
      <c r="L21" s="91"/>
    </row>
    <row r="22" spans="1:12" s="69" customFormat="1" ht="11.25" customHeight="1">
      <c r="A22" s="89"/>
      <c r="B22" s="89"/>
      <c r="C22" s="90"/>
      <c r="D22" s="311"/>
      <c r="E22" s="311"/>
      <c r="F22" s="311"/>
      <c r="G22" s="311"/>
      <c r="H22" s="311"/>
      <c r="I22" s="311"/>
      <c r="J22" s="311"/>
      <c r="K22" s="90"/>
      <c r="L22" s="91"/>
    </row>
    <row r="23" spans="1:12" s="69" customFormat="1" ht="11.25" customHeight="1">
      <c r="A23" s="89"/>
      <c r="B23" s="89"/>
      <c r="C23" s="90"/>
      <c r="D23" s="311"/>
      <c r="E23" s="311"/>
      <c r="F23" s="311"/>
      <c r="G23" s="311"/>
      <c r="H23" s="311"/>
      <c r="I23" s="311"/>
      <c r="J23" s="311"/>
      <c r="K23" s="90"/>
      <c r="L23" s="92"/>
    </row>
    <row r="24" spans="1:12" s="69" customFormat="1" ht="11.25" customHeight="1">
      <c r="A24" s="88"/>
      <c r="B24" s="89"/>
      <c r="C24" s="90"/>
      <c r="D24" s="311"/>
      <c r="E24" s="311"/>
      <c r="F24" s="311"/>
      <c r="G24" s="311"/>
      <c r="H24" s="311"/>
      <c r="I24" s="311"/>
      <c r="J24" s="311"/>
      <c r="K24" s="90"/>
      <c r="L24" s="91"/>
    </row>
    <row r="25" spans="1:12" s="69" customFormat="1" ht="11.25" customHeight="1">
      <c r="A25" s="89"/>
      <c r="B25" s="89"/>
      <c r="C25" s="90"/>
      <c r="D25" s="311"/>
      <c r="E25" s="311"/>
      <c r="F25" s="311"/>
      <c r="G25" s="311"/>
      <c r="H25" s="311"/>
      <c r="I25" s="311"/>
      <c r="J25" s="311"/>
      <c r="K25" s="90"/>
      <c r="L25" s="91"/>
    </row>
    <row r="26" spans="1:12" s="69" customFormat="1" ht="11.25" customHeight="1">
      <c r="A26" s="88"/>
      <c r="B26" s="89"/>
      <c r="C26" s="90"/>
      <c r="D26" s="311"/>
      <c r="E26" s="311"/>
      <c r="F26" s="311"/>
      <c r="G26" s="311"/>
      <c r="H26" s="311"/>
      <c r="I26" s="311"/>
      <c r="J26" s="311"/>
      <c r="K26" s="90"/>
      <c r="L26" s="91"/>
    </row>
    <row r="27" spans="1:12" s="69" customFormat="1" ht="11.25" customHeight="1">
      <c r="A27" s="89"/>
      <c r="B27" s="89"/>
      <c r="C27" s="90"/>
      <c r="D27" s="311"/>
      <c r="E27" s="311"/>
      <c r="F27" s="311"/>
      <c r="G27" s="311"/>
      <c r="H27" s="311"/>
      <c r="I27" s="311"/>
      <c r="J27" s="311"/>
      <c r="K27" s="90"/>
      <c r="L27" s="91"/>
    </row>
    <row r="28" spans="1:12" s="69" customFormat="1" ht="11.25" customHeight="1">
      <c r="A28" s="89"/>
      <c r="B28" s="89"/>
      <c r="C28" s="90"/>
      <c r="D28" s="311"/>
      <c r="E28" s="311"/>
      <c r="F28" s="311"/>
      <c r="G28" s="311"/>
      <c r="H28" s="311"/>
      <c r="I28" s="311"/>
      <c r="J28" s="311"/>
      <c r="K28" s="90"/>
      <c r="L28" s="91"/>
    </row>
    <row r="29" spans="1:12" s="69" customFormat="1" ht="11.25" customHeight="1">
      <c r="A29" s="93"/>
      <c r="B29" s="93"/>
      <c r="C29" s="93"/>
      <c r="D29" s="312"/>
      <c r="E29" s="312"/>
      <c r="F29" s="312"/>
      <c r="G29" s="312"/>
      <c r="H29" s="312"/>
      <c r="I29" s="312"/>
      <c r="J29" s="312"/>
      <c r="K29" s="93"/>
      <c r="L29" s="94"/>
    </row>
    <row r="30" spans="1:12" s="69" customFormat="1" ht="11.25" customHeight="1">
      <c r="B30" s="95"/>
      <c r="C30" s="96"/>
      <c r="D30" s="255"/>
      <c r="E30" s="255"/>
      <c r="F30" s="255"/>
      <c r="G30" s="255"/>
      <c r="H30" s="255"/>
      <c r="I30" s="255"/>
      <c r="J30" s="255"/>
      <c r="K30" s="96"/>
      <c r="L30" s="97"/>
    </row>
    <row r="31" spans="1:12" s="69" customFormat="1" ht="11.25" customHeight="1">
      <c r="B31" s="95"/>
      <c r="C31" s="96"/>
      <c r="D31" s="255"/>
      <c r="E31" s="255"/>
      <c r="F31" s="255"/>
      <c r="G31" s="255"/>
      <c r="H31" s="255"/>
      <c r="I31" s="255"/>
      <c r="J31" s="255"/>
      <c r="K31" s="96"/>
      <c r="L31" s="97"/>
    </row>
    <row r="32" spans="1:12" s="69" customFormat="1" ht="11.25" customHeight="1">
      <c r="B32" s="95"/>
      <c r="C32" s="96"/>
      <c r="D32" s="255"/>
      <c r="E32" s="255"/>
      <c r="F32" s="255"/>
      <c r="G32" s="255"/>
      <c r="H32" s="255"/>
      <c r="I32" s="255"/>
      <c r="J32" s="255"/>
      <c r="K32" s="96"/>
      <c r="L32" s="97"/>
    </row>
    <row r="33" spans="1:12" s="69" customFormat="1" ht="11.25" customHeight="1">
      <c r="B33" s="95"/>
      <c r="C33" s="96"/>
      <c r="D33" s="255"/>
      <c r="E33" s="255"/>
      <c r="F33" s="255"/>
      <c r="G33" s="255"/>
      <c r="H33" s="255"/>
      <c r="I33" s="255"/>
      <c r="J33" s="255"/>
      <c r="K33" s="96"/>
      <c r="L33" s="97"/>
    </row>
    <row r="34" spans="1:12" s="69" customFormat="1" ht="11.25" customHeight="1">
      <c r="B34" s="95"/>
      <c r="C34" s="96"/>
      <c r="D34" s="255"/>
      <c r="E34" s="255"/>
      <c r="F34" s="255"/>
      <c r="G34" s="255"/>
      <c r="H34" s="255"/>
      <c r="I34" s="255"/>
      <c r="J34" s="255"/>
      <c r="K34" s="96"/>
      <c r="L34" s="97"/>
    </row>
    <row r="35" spans="1:12" s="69" customFormat="1" ht="11.25" customHeight="1">
      <c r="B35" s="95"/>
      <c r="C35" s="96"/>
      <c r="D35" s="255"/>
      <c r="E35" s="255"/>
      <c r="F35" s="255"/>
      <c r="G35" s="255"/>
      <c r="H35" s="255"/>
      <c r="I35" s="255"/>
      <c r="J35" s="255"/>
      <c r="K35" s="96"/>
      <c r="L35" s="97"/>
    </row>
    <row r="36" spans="1:12" s="69" customFormat="1" ht="11.25" customHeight="1">
      <c r="B36" s="95"/>
      <c r="C36" s="96"/>
      <c r="D36" s="255"/>
      <c r="E36" s="255"/>
      <c r="F36" s="255"/>
      <c r="G36" s="255"/>
      <c r="H36" s="255"/>
      <c r="I36" s="255"/>
      <c r="J36" s="255"/>
      <c r="K36" s="96"/>
      <c r="L36" s="97"/>
    </row>
    <row r="37" spans="1:12" s="69" customFormat="1" ht="11.25" customHeight="1">
      <c r="B37" s="95"/>
      <c r="C37" s="96"/>
      <c r="D37" s="255"/>
      <c r="E37" s="255"/>
      <c r="F37" s="255"/>
      <c r="G37" s="255"/>
      <c r="H37" s="255"/>
      <c r="I37" s="255"/>
      <c r="J37" s="255"/>
      <c r="K37" s="96"/>
      <c r="L37" s="97"/>
    </row>
    <row r="38" spans="1:12" s="13" customFormat="1" ht="11.25" customHeight="1">
      <c r="A38" s="27"/>
      <c r="B38" s="27"/>
      <c r="C38" s="27"/>
      <c r="D38" s="313"/>
      <c r="E38" s="313"/>
      <c r="F38" s="313"/>
      <c r="G38" s="27"/>
      <c r="H38" s="27"/>
      <c r="I38" s="27"/>
      <c r="J38" s="27"/>
      <c r="K38" s="98"/>
      <c r="L38" s="99"/>
    </row>
  </sheetData>
  <mergeCells count="91">
    <mergeCell ref="D37:F37"/>
    <mergeCell ref="G37:H37"/>
    <mergeCell ref="I37:J37"/>
    <mergeCell ref="D38:F38"/>
    <mergeCell ref="D35:F35"/>
    <mergeCell ref="G35:H35"/>
    <mergeCell ref="I35:J35"/>
    <mergeCell ref="D36:F36"/>
    <mergeCell ref="G36:H36"/>
    <mergeCell ref="I36:J36"/>
    <mergeCell ref="D33:F33"/>
    <mergeCell ref="G33:H33"/>
    <mergeCell ref="I33:J33"/>
    <mergeCell ref="D34:F34"/>
    <mergeCell ref="G34:H34"/>
    <mergeCell ref="I34:J34"/>
    <mergeCell ref="D31:F31"/>
    <mergeCell ref="G31:H31"/>
    <mergeCell ref="I31:J31"/>
    <mergeCell ref="D32:F32"/>
    <mergeCell ref="G32:H32"/>
    <mergeCell ref="I32:J32"/>
    <mergeCell ref="D29:F29"/>
    <mergeCell ref="G29:H29"/>
    <mergeCell ref="I29:J29"/>
    <mergeCell ref="D30:F30"/>
    <mergeCell ref="G30:H30"/>
    <mergeCell ref="I30:J30"/>
    <mergeCell ref="D27:F27"/>
    <mergeCell ref="G27:H27"/>
    <mergeCell ref="I27:J27"/>
    <mergeCell ref="D28:F28"/>
    <mergeCell ref="G28:H28"/>
    <mergeCell ref="I28:J28"/>
    <mergeCell ref="D25:F25"/>
    <mergeCell ref="G25:H25"/>
    <mergeCell ref="I25:J25"/>
    <mergeCell ref="D26:F26"/>
    <mergeCell ref="G26:H26"/>
    <mergeCell ref="I26:J26"/>
    <mergeCell ref="D23:F23"/>
    <mergeCell ref="G23:H23"/>
    <mergeCell ref="I23:J23"/>
    <mergeCell ref="D24:F24"/>
    <mergeCell ref="G24:H24"/>
    <mergeCell ref="I24:J24"/>
    <mergeCell ref="D21:F21"/>
    <mergeCell ref="G21:H21"/>
    <mergeCell ref="I21:J21"/>
    <mergeCell ref="D22:F22"/>
    <mergeCell ref="G22:H22"/>
    <mergeCell ref="I22:J22"/>
    <mergeCell ref="D19:F19"/>
    <mergeCell ref="G19:H19"/>
    <mergeCell ref="I19:J19"/>
    <mergeCell ref="D20:F20"/>
    <mergeCell ref="G20:H20"/>
    <mergeCell ref="I20:J20"/>
    <mergeCell ref="D17:F17"/>
    <mergeCell ref="G17:H17"/>
    <mergeCell ref="I17:J17"/>
    <mergeCell ref="D18:F18"/>
    <mergeCell ref="G18:H18"/>
    <mergeCell ref="I18:J18"/>
    <mergeCell ref="D15:F15"/>
    <mergeCell ref="G15:H15"/>
    <mergeCell ref="I15:J15"/>
    <mergeCell ref="D16:F16"/>
    <mergeCell ref="G16:H16"/>
    <mergeCell ref="I16:J16"/>
    <mergeCell ref="D13:F13"/>
    <mergeCell ref="G13:H13"/>
    <mergeCell ref="I13:J13"/>
    <mergeCell ref="D14:F14"/>
    <mergeCell ref="G14:H14"/>
    <mergeCell ref="I14:J14"/>
    <mergeCell ref="L9:L10"/>
    <mergeCell ref="D11:F11"/>
    <mergeCell ref="G11:H11"/>
    <mergeCell ref="I11:J11"/>
    <mergeCell ref="D12:F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zoomScale="80" zoomScaleNormal="80" workbookViewId="0">
      <selection activeCell="L13" sqref="A13:L13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80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81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</row>
    <row r="11" spans="1:12" s="11" customFormat="1" ht="36" customHeight="1">
      <c r="A11" s="2">
        <v>1</v>
      </c>
      <c r="B11" s="54" t="s">
        <v>20</v>
      </c>
      <c r="C11" s="9"/>
      <c r="D11" s="316"/>
      <c r="E11" s="317"/>
      <c r="F11" s="318"/>
      <c r="G11" s="251"/>
      <c r="H11" s="251"/>
      <c r="I11" s="251"/>
      <c r="J11" s="251"/>
      <c r="K11" s="143">
        <v>0</v>
      </c>
      <c r="L11" s="163">
        <v>0</v>
      </c>
    </row>
    <row r="12" spans="1:12" s="11" customFormat="1" ht="31.5" customHeight="1">
      <c r="A12" s="2">
        <v>2</v>
      </c>
      <c r="B12" s="54" t="s">
        <v>20</v>
      </c>
      <c r="C12" s="9"/>
      <c r="D12" s="319"/>
      <c r="E12" s="320"/>
      <c r="F12" s="321"/>
      <c r="G12" s="302"/>
      <c r="H12" s="257"/>
      <c r="I12" s="302"/>
      <c r="J12" s="257"/>
      <c r="K12" s="143">
        <v>0</v>
      </c>
      <c r="L12" s="163">
        <v>0</v>
      </c>
    </row>
    <row r="13" spans="1:12" s="11" customFormat="1" ht="33.75" customHeight="1">
      <c r="A13" s="2"/>
      <c r="B13" s="139"/>
      <c r="C13" s="2"/>
      <c r="D13" s="315" t="s">
        <v>79</v>
      </c>
      <c r="E13" s="315"/>
      <c r="F13" s="315"/>
      <c r="G13" s="297"/>
      <c r="H13" s="297"/>
      <c r="I13" s="296"/>
      <c r="J13" s="296"/>
      <c r="K13" s="142"/>
      <c r="L13" s="164">
        <v>0</v>
      </c>
    </row>
    <row r="14" spans="1:12" s="141" customFormat="1" ht="20.25" customHeight="1">
      <c r="A14" s="27"/>
      <c r="B14" s="136"/>
      <c r="C14" s="27"/>
      <c r="D14" s="314"/>
      <c r="E14" s="314"/>
      <c r="F14" s="314"/>
      <c r="G14" s="255"/>
      <c r="H14" s="255"/>
      <c r="I14" s="219"/>
      <c r="J14" s="219"/>
      <c r="K14" s="27"/>
      <c r="L14" s="132"/>
    </row>
    <row r="15" spans="1:12" s="141" customFormat="1" ht="20.25" customHeight="1">
      <c r="A15" s="27"/>
      <c r="B15" s="136"/>
      <c r="C15" s="27"/>
      <c r="D15" s="314"/>
      <c r="E15" s="314"/>
      <c r="F15" s="314"/>
      <c r="G15" s="234"/>
      <c r="H15" s="234"/>
      <c r="I15" s="219"/>
      <c r="J15" s="219"/>
      <c r="K15" s="27"/>
      <c r="L15" s="132"/>
    </row>
    <row r="16" spans="1:12" s="27" customFormat="1" ht="20.25" customHeight="1">
      <c r="B16" s="136"/>
      <c r="D16" s="314"/>
      <c r="E16" s="314"/>
      <c r="F16" s="314"/>
      <c r="G16" s="255"/>
      <c r="H16" s="255"/>
      <c r="I16" s="219"/>
      <c r="J16" s="219"/>
      <c r="L16" s="132"/>
    </row>
    <row r="17" spans="2:12" s="27" customFormat="1" ht="20.25" customHeight="1">
      <c r="B17" s="136"/>
      <c r="D17" s="314"/>
      <c r="E17" s="314"/>
      <c r="F17" s="314"/>
      <c r="G17" s="255"/>
      <c r="H17" s="255"/>
      <c r="I17" s="219"/>
      <c r="J17" s="219"/>
      <c r="L17" s="132"/>
    </row>
    <row r="18" spans="2:12" s="27" customFormat="1" ht="20.25" customHeight="1">
      <c r="B18" s="136"/>
      <c r="D18" s="314"/>
      <c r="E18" s="314"/>
      <c r="F18" s="314"/>
      <c r="G18" s="255"/>
      <c r="H18" s="255"/>
      <c r="I18" s="219"/>
      <c r="J18" s="219"/>
      <c r="L18" s="132"/>
    </row>
    <row r="19" spans="2:12" s="27" customFormat="1" ht="20.25" customHeight="1">
      <c r="B19" s="136"/>
      <c r="D19" s="314"/>
      <c r="E19" s="314"/>
      <c r="F19" s="314"/>
      <c r="G19" s="255"/>
      <c r="H19" s="255"/>
      <c r="I19" s="219"/>
      <c r="J19" s="219"/>
      <c r="L19" s="132"/>
    </row>
    <row r="20" spans="2:12" s="27" customFormat="1" ht="20.25" customHeight="1">
      <c r="B20" s="136"/>
      <c r="D20" s="314"/>
      <c r="E20" s="314"/>
      <c r="F20" s="314"/>
      <c r="G20" s="255"/>
      <c r="H20" s="255"/>
      <c r="I20" s="219"/>
      <c r="J20" s="219"/>
      <c r="L20" s="132"/>
    </row>
    <row r="21" spans="2:12" s="27" customFormat="1" ht="20.25" customHeight="1">
      <c r="B21" s="136"/>
      <c r="D21" s="314"/>
      <c r="E21" s="314"/>
      <c r="F21" s="314"/>
      <c r="G21" s="255"/>
      <c r="H21" s="255"/>
      <c r="I21" s="219"/>
      <c r="J21" s="219"/>
      <c r="L21" s="132"/>
    </row>
    <row r="22" spans="2:12" s="27" customFormat="1" ht="20.25" customHeight="1">
      <c r="B22" s="136"/>
      <c r="D22" s="314"/>
      <c r="E22" s="314"/>
      <c r="F22" s="314"/>
      <c r="G22" s="234"/>
      <c r="H22" s="234"/>
      <c r="I22" s="219"/>
      <c r="J22" s="219"/>
      <c r="L22" s="132"/>
    </row>
    <row r="23" spans="2:12" s="27" customFormat="1" ht="20.25" customHeight="1"/>
  </sheetData>
  <mergeCells count="47">
    <mergeCell ref="D21:F21"/>
    <mergeCell ref="G21:H21"/>
    <mergeCell ref="I21:J21"/>
    <mergeCell ref="D22:F22"/>
    <mergeCell ref="G22:H22"/>
    <mergeCell ref="I22:J22"/>
    <mergeCell ref="D19:F19"/>
    <mergeCell ref="G19:H19"/>
    <mergeCell ref="I19:J19"/>
    <mergeCell ref="D20:F20"/>
    <mergeCell ref="G20:H20"/>
    <mergeCell ref="I20:J20"/>
    <mergeCell ref="D17:F17"/>
    <mergeCell ref="G17:H17"/>
    <mergeCell ref="I17:J17"/>
    <mergeCell ref="D18:F18"/>
    <mergeCell ref="G18:H18"/>
    <mergeCell ref="I18:J18"/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  <mergeCell ref="D13:F13"/>
    <mergeCell ref="G13:H13"/>
    <mergeCell ref="I13:J13"/>
    <mergeCell ref="D14:F14"/>
    <mergeCell ref="G14:H14"/>
    <mergeCell ref="I14:J14"/>
    <mergeCell ref="D15:F15"/>
    <mergeCell ref="G15:H15"/>
    <mergeCell ref="I15:J15"/>
    <mergeCell ref="D16:F16"/>
    <mergeCell ref="G16:H16"/>
    <mergeCell ref="I16:J1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90" zoomScaleNormal="90" workbookViewId="0"/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4" max="5" width="11.42578125" customWidth="1"/>
    <col min="6" max="6" width="15.28515625" customWidth="1"/>
    <col min="8" max="8" width="15.7109375" customWidth="1"/>
    <col min="11" max="12" width="12.85546875" customWidth="1"/>
  </cols>
  <sheetData>
    <row r="1" spans="1:1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>
      <c r="A2" s="15"/>
      <c r="B2" s="15"/>
      <c r="C2" s="15"/>
      <c r="D2" s="220"/>
      <c r="E2" s="220"/>
      <c r="F2" s="220"/>
      <c r="G2" s="220"/>
      <c r="H2" s="220"/>
      <c r="I2" s="220"/>
      <c r="J2" s="220"/>
      <c r="K2" s="220"/>
      <c r="L2" s="220"/>
      <c r="M2" s="15"/>
    </row>
    <row r="3" spans="1:13">
      <c r="A3" s="15"/>
      <c r="B3" s="15"/>
      <c r="C3" s="15"/>
      <c r="D3" s="221"/>
      <c r="E3" s="221"/>
      <c r="F3" s="221"/>
      <c r="G3" s="221"/>
      <c r="H3" s="221"/>
      <c r="I3" s="221"/>
      <c r="J3" s="221"/>
      <c r="K3" s="221"/>
      <c r="L3" s="221"/>
      <c r="M3" s="15"/>
    </row>
    <row r="4" spans="1:13">
      <c r="A4" s="15"/>
      <c r="B4" s="15"/>
      <c r="C4" s="15"/>
      <c r="D4" s="220"/>
      <c r="E4" s="220"/>
      <c r="F4" s="220"/>
      <c r="G4" s="220"/>
      <c r="H4" s="220"/>
      <c r="I4" s="220"/>
      <c r="J4" s="220"/>
      <c r="K4" s="220"/>
      <c r="L4" s="220"/>
      <c r="M4" s="15"/>
    </row>
    <row r="5" spans="1:13">
      <c r="A5" s="15"/>
      <c r="B5" s="15"/>
      <c r="C5" s="15"/>
      <c r="D5" s="221"/>
      <c r="E5" s="221"/>
      <c r="F5" s="221"/>
      <c r="G5" s="221"/>
      <c r="H5" s="221"/>
      <c r="I5" s="221"/>
      <c r="J5" s="221"/>
      <c r="K5" s="221"/>
      <c r="L5" s="221"/>
      <c r="M5" s="15"/>
    </row>
    <row r="6" spans="1:13">
      <c r="A6" s="15"/>
      <c r="B6" s="15"/>
      <c r="C6" s="15"/>
      <c r="D6" s="221"/>
      <c r="E6" s="221"/>
      <c r="F6" s="221"/>
      <c r="G6" s="221"/>
      <c r="H6" s="221"/>
      <c r="I6" s="221"/>
      <c r="J6" s="221"/>
      <c r="K6" s="221"/>
      <c r="L6" s="221"/>
      <c r="M6" s="15"/>
    </row>
    <row r="7" spans="1:1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</row>
    <row r="8" spans="1:13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>
      <c r="A9" s="44"/>
      <c r="B9" s="322"/>
      <c r="C9" s="229"/>
      <c r="D9" s="230"/>
      <c r="E9" s="230"/>
      <c r="F9" s="230"/>
      <c r="G9" s="230"/>
      <c r="H9" s="230"/>
      <c r="I9" s="230"/>
      <c r="J9" s="230"/>
      <c r="K9" s="232"/>
      <c r="L9" s="226"/>
      <c r="M9" s="15"/>
    </row>
    <row r="10" spans="1:13" ht="15.75" thickBot="1">
      <c r="A10" s="45"/>
      <c r="B10" s="31"/>
      <c r="C10" s="17"/>
      <c r="D10" s="242"/>
      <c r="E10" s="242"/>
      <c r="F10" s="242"/>
      <c r="G10" s="242"/>
      <c r="H10" s="242"/>
      <c r="I10" s="242"/>
      <c r="J10" s="242"/>
      <c r="K10" s="243"/>
      <c r="L10" s="239"/>
      <c r="M10" s="16"/>
    </row>
    <row r="11" spans="1:13" ht="45.75" customHeight="1">
      <c r="A11" s="41"/>
      <c r="B11" s="41"/>
      <c r="C11" s="46"/>
      <c r="D11" s="324"/>
      <c r="E11" s="325"/>
      <c r="F11" s="326"/>
      <c r="G11" s="327"/>
      <c r="H11" s="327"/>
      <c r="I11" s="251"/>
      <c r="J11" s="251"/>
      <c r="K11" s="23"/>
      <c r="L11" s="23"/>
      <c r="M11" s="47"/>
    </row>
    <row r="12" spans="1:13" ht="45" customHeight="1">
      <c r="A12" s="38"/>
      <c r="B12" s="39"/>
      <c r="C12" s="48"/>
      <c r="D12" s="323"/>
      <c r="E12" s="323"/>
      <c r="F12" s="323"/>
      <c r="G12" s="257"/>
      <c r="H12" s="254"/>
      <c r="I12" s="302"/>
      <c r="J12" s="257"/>
      <c r="K12" s="49"/>
      <c r="L12" s="49"/>
      <c r="M12" s="15"/>
    </row>
    <row r="13" spans="1:13" ht="47.25" customHeight="1">
      <c r="A13" s="38"/>
      <c r="B13" s="39"/>
      <c r="C13" s="2"/>
      <c r="D13" s="328"/>
      <c r="E13" s="329"/>
      <c r="F13" s="330"/>
      <c r="G13" s="254"/>
      <c r="H13" s="254"/>
      <c r="I13" s="302"/>
      <c r="J13" s="257"/>
      <c r="K13" s="49"/>
      <c r="L13" s="49"/>
      <c r="M13" s="15"/>
    </row>
    <row r="14" spans="1:13" ht="45" customHeight="1">
      <c r="A14" s="22"/>
      <c r="B14" s="20"/>
      <c r="C14" s="22"/>
      <c r="D14" s="309"/>
      <c r="E14" s="309"/>
      <c r="F14" s="309"/>
      <c r="G14" s="309"/>
      <c r="H14" s="309"/>
      <c r="I14" s="309"/>
      <c r="J14" s="309"/>
      <c r="K14" s="24"/>
      <c r="L14" s="24"/>
    </row>
    <row r="15" spans="1:13" ht="51" customHeight="1">
      <c r="A15" s="22"/>
      <c r="B15" s="20"/>
      <c r="C15" s="22"/>
      <c r="D15" s="309"/>
      <c r="E15" s="309"/>
      <c r="F15" s="309"/>
      <c r="G15" s="309"/>
      <c r="H15" s="309"/>
      <c r="I15" s="309"/>
      <c r="J15" s="309"/>
      <c r="K15" s="24"/>
      <c r="L15" s="24"/>
    </row>
    <row r="16" spans="1:13">
      <c r="A16" s="21"/>
      <c r="B16" s="21"/>
      <c r="C16" s="21"/>
      <c r="D16" s="21"/>
      <c r="E16" s="21"/>
      <c r="F16" s="21"/>
      <c r="G16" s="21"/>
      <c r="H16" s="21"/>
    </row>
    <row r="17" spans="1:8" ht="15" customHeight="1">
      <c r="A17" s="21"/>
      <c r="B17" s="21"/>
      <c r="C17" s="21"/>
      <c r="D17" s="21"/>
      <c r="E17" s="21"/>
      <c r="F17" s="21"/>
      <c r="G17" s="21"/>
      <c r="H17" s="21"/>
    </row>
    <row r="18" spans="1:8" ht="15" customHeight="1">
      <c r="A18" s="21"/>
      <c r="B18" s="21"/>
      <c r="C18" s="21"/>
      <c r="D18" s="21"/>
      <c r="E18" s="21"/>
      <c r="F18" s="21"/>
      <c r="G18" s="21"/>
      <c r="H18" s="21"/>
    </row>
    <row r="19" spans="1:8" ht="15" customHeight="1">
      <c r="A19" s="21"/>
      <c r="B19" s="21"/>
      <c r="C19" s="21"/>
      <c r="D19" s="21"/>
      <c r="E19" s="21"/>
      <c r="F19" s="21"/>
      <c r="G19" s="21"/>
      <c r="H19" s="21"/>
    </row>
    <row r="20" spans="1:8" ht="15" customHeight="1">
      <c r="A20" s="21"/>
      <c r="B20" s="21"/>
      <c r="C20" s="21"/>
      <c r="D20" s="21"/>
      <c r="E20" s="21"/>
      <c r="F20" s="21"/>
      <c r="G20" s="21"/>
      <c r="H20" s="21"/>
    </row>
  </sheetData>
  <mergeCells count="26">
    <mergeCell ref="I15:J15"/>
    <mergeCell ref="I12:J12"/>
    <mergeCell ref="D13:F13"/>
    <mergeCell ref="G13:H13"/>
    <mergeCell ref="I13:J13"/>
    <mergeCell ref="D14:F14"/>
    <mergeCell ref="G14:H14"/>
    <mergeCell ref="I14:J14"/>
    <mergeCell ref="D15:F15"/>
    <mergeCell ref="G15:H15"/>
    <mergeCell ref="I9:J10"/>
    <mergeCell ref="K9:K10"/>
    <mergeCell ref="L9:L10"/>
    <mergeCell ref="D11:F11"/>
    <mergeCell ref="G11:H11"/>
    <mergeCell ref="I11:J11"/>
    <mergeCell ref="D2:L2"/>
    <mergeCell ref="D3:L3"/>
    <mergeCell ref="D4:L4"/>
    <mergeCell ref="D5:L5"/>
    <mergeCell ref="D6:L6"/>
    <mergeCell ref="B9:C9"/>
    <mergeCell ref="D9:F10"/>
    <mergeCell ref="G9:H10"/>
    <mergeCell ref="D12:F12"/>
    <mergeCell ref="G12:H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zoomScale="80" zoomScaleNormal="80" workbookViewId="0">
      <selection activeCell="G11" sqref="G11:H11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0" max="10" width="11.4257812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5.75">
      <c r="A2" s="15"/>
      <c r="B2" s="15"/>
      <c r="C2" s="15"/>
      <c r="D2" s="305" t="s">
        <v>0</v>
      </c>
      <c r="E2" s="305"/>
      <c r="F2" s="305"/>
      <c r="G2" s="305"/>
      <c r="H2" s="305"/>
      <c r="I2" s="305"/>
      <c r="J2" s="305"/>
      <c r="K2" s="305"/>
      <c r="L2" s="305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 ht="15.75">
      <c r="A5" s="15"/>
      <c r="B5" s="15"/>
      <c r="C5" s="15"/>
      <c r="D5" s="220" t="s">
        <v>82</v>
      </c>
      <c r="E5" s="220"/>
      <c r="F5" s="220"/>
      <c r="G5" s="220"/>
      <c r="H5" s="220"/>
      <c r="I5" s="220"/>
      <c r="J5" s="220"/>
      <c r="K5" s="220"/>
      <c r="L5" s="220"/>
    </row>
    <row r="6" spans="1:12">
      <c r="A6" s="15"/>
      <c r="B6" s="15"/>
      <c r="C6" s="15"/>
      <c r="D6" s="342" t="s">
        <v>83</v>
      </c>
      <c r="E6" s="342"/>
      <c r="F6" s="342"/>
      <c r="G6" s="342"/>
      <c r="H6" s="342"/>
      <c r="I6" s="342"/>
      <c r="J6" s="342"/>
      <c r="K6" s="342"/>
      <c r="L6" s="342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2"/>
      <c r="B9" s="297" t="s">
        <v>5</v>
      </c>
      <c r="C9" s="297"/>
      <c r="D9" s="343" t="s">
        <v>6</v>
      </c>
      <c r="E9" s="343"/>
      <c r="F9" s="343"/>
      <c r="G9" s="343" t="s">
        <v>7</v>
      </c>
      <c r="H9" s="343"/>
      <c r="I9" s="343" t="s">
        <v>8</v>
      </c>
      <c r="J9" s="343"/>
      <c r="K9" s="346" t="s">
        <v>9</v>
      </c>
      <c r="L9" s="331" t="s">
        <v>10</v>
      </c>
    </row>
    <row r="10" spans="1:12">
      <c r="A10" s="139"/>
      <c r="B10" s="83" t="s">
        <v>11</v>
      </c>
      <c r="C10" s="83" t="s">
        <v>12</v>
      </c>
      <c r="D10" s="344"/>
      <c r="E10" s="344"/>
      <c r="F10" s="344"/>
      <c r="G10" s="345"/>
      <c r="H10" s="345"/>
      <c r="I10" s="344"/>
      <c r="J10" s="344"/>
      <c r="K10" s="347"/>
      <c r="L10" s="332"/>
    </row>
    <row r="11" spans="1:12" s="8" customFormat="1" ht="78" customHeight="1">
      <c r="A11" s="142">
        <v>1</v>
      </c>
      <c r="B11" s="165" t="s">
        <v>20</v>
      </c>
      <c r="C11" s="55" t="s">
        <v>14</v>
      </c>
      <c r="D11" s="333" t="s">
        <v>84</v>
      </c>
      <c r="E11" s="334"/>
      <c r="F11" s="335"/>
      <c r="G11" s="336" t="s">
        <v>85</v>
      </c>
      <c r="H11" s="337"/>
      <c r="I11" s="256" t="s">
        <v>86</v>
      </c>
      <c r="J11" s="338"/>
      <c r="K11" s="166">
        <v>450</v>
      </c>
      <c r="L11" s="166">
        <v>450</v>
      </c>
    </row>
    <row r="12" spans="1:12" s="8" customFormat="1" ht="23.25" customHeight="1">
      <c r="A12" s="167"/>
      <c r="B12" s="168"/>
      <c r="C12" s="169"/>
      <c r="D12" s="339"/>
      <c r="E12" s="339"/>
      <c r="F12" s="339"/>
      <c r="G12" s="340"/>
      <c r="H12" s="340"/>
      <c r="I12" s="341"/>
      <c r="J12" s="341"/>
      <c r="K12" s="105"/>
      <c r="L12" s="105"/>
    </row>
    <row r="13" spans="1:12" s="27" customFormat="1" ht="17.25" customHeight="1">
      <c r="A13" s="85"/>
      <c r="B13" s="103"/>
      <c r="C13" s="104"/>
      <c r="D13" s="341"/>
      <c r="E13" s="341"/>
      <c r="F13" s="341"/>
      <c r="G13" s="249"/>
      <c r="H13" s="348"/>
      <c r="I13" s="341"/>
      <c r="J13" s="341"/>
      <c r="K13" s="105"/>
      <c r="L13" s="105"/>
    </row>
    <row r="14" spans="1:12" s="27" customFormat="1" ht="17.25" customHeight="1">
      <c r="A14" s="85"/>
      <c r="B14" s="103"/>
      <c r="C14" s="68"/>
      <c r="D14" s="349"/>
      <c r="E14" s="349"/>
      <c r="F14" s="349"/>
      <c r="G14" s="244"/>
      <c r="H14" s="350"/>
      <c r="I14" s="351"/>
      <c r="J14" s="351"/>
      <c r="K14" s="106"/>
      <c r="L14" s="106"/>
    </row>
  </sheetData>
  <mergeCells count="23">
    <mergeCell ref="D13:F13"/>
    <mergeCell ref="G13:H13"/>
    <mergeCell ref="I13:J13"/>
    <mergeCell ref="D14:F14"/>
    <mergeCell ref="G14:H14"/>
    <mergeCell ref="I14:J14"/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="70" zoomScaleNormal="70" workbookViewId="0">
      <selection activeCell="C21" sqref="C21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3.7109375" customWidth="1"/>
    <col min="8" max="8" width="15.28515625" customWidth="1"/>
    <col min="10" max="10" width="11.4257812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87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34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368" t="s">
        <v>88</v>
      </c>
      <c r="B9" s="370" t="s">
        <v>5</v>
      </c>
      <c r="C9" s="371"/>
      <c r="D9" s="343" t="s">
        <v>6</v>
      </c>
      <c r="E9" s="343"/>
      <c r="F9" s="343"/>
      <c r="G9" s="343" t="s">
        <v>7</v>
      </c>
      <c r="H9" s="343"/>
      <c r="I9" s="343" t="s">
        <v>8</v>
      </c>
      <c r="J9" s="343"/>
      <c r="K9" s="346" t="s">
        <v>9</v>
      </c>
      <c r="L9" s="331" t="s">
        <v>10</v>
      </c>
    </row>
    <row r="10" spans="1:12" ht="15.75" thickBot="1">
      <c r="A10" s="369"/>
      <c r="B10" s="18" t="s">
        <v>11</v>
      </c>
      <c r="C10" s="17" t="s">
        <v>12</v>
      </c>
      <c r="D10" s="372"/>
      <c r="E10" s="372"/>
      <c r="F10" s="372"/>
      <c r="G10" s="372"/>
      <c r="H10" s="372"/>
      <c r="I10" s="372"/>
      <c r="J10" s="372"/>
      <c r="K10" s="359"/>
      <c r="L10" s="360"/>
    </row>
    <row r="11" spans="1:12" ht="66" customHeight="1">
      <c r="A11" s="107">
        <v>1</v>
      </c>
      <c r="B11" s="6" t="s">
        <v>20</v>
      </c>
      <c r="C11" s="108"/>
      <c r="D11" s="361" t="s">
        <v>89</v>
      </c>
      <c r="E11" s="362"/>
      <c r="F11" s="363"/>
      <c r="G11" s="364" t="s">
        <v>90</v>
      </c>
      <c r="H11" s="365"/>
      <c r="I11" s="366" t="s">
        <v>91</v>
      </c>
      <c r="J11" s="367"/>
      <c r="K11" s="7">
        <v>0</v>
      </c>
      <c r="L11" s="7">
        <v>121.8</v>
      </c>
    </row>
    <row r="12" spans="1:12" ht="57" customHeight="1">
      <c r="A12" s="109">
        <v>2</v>
      </c>
      <c r="B12" s="6" t="s">
        <v>20</v>
      </c>
      <c r="C12" s="57"/>
      <c r="D12" s="361" t="s">
        <v>92</v>
      </c>
      <c r="E12" s="362"/>
      <c r="F12" s="363"/>
      <c r="G12" s="355" t="s">
        <v>93</v>
      </c>
      <c r="H12" s="356"/>
      <c r="I12" s="357" t="s">
        <v>94</v>
      </c>
      <c r="J12" s="358"/>
      <c r="K12" s="7">
        <v>0</v>
      </c>
      <c r="L12" s="7">
        <v>169</v>
      </c>
    </row>
    <row r="13" spans="1:12" ht="72" customHeight="1">
      <c r="A13" s="40">
        <v>3</v>
      </c>
      <c r="B13" s="40" t="s">
        <v>20</v>
      </c>
      <c r="C13" s="139"/>
      <c r="D13" s="352" t="s">
        <v>95</v>
      </c>
      <c r="E13" s="353"/>
      <c r="F13" s="354"/>
      <c r="G13" s="355" t="s">
        <v>90</v>
      </c>
      <c r="H13" s="356"/>
      <c r="I13" s="357" t="s">
        <v>96</v>
      </c>
      <c r="J13" s="358"/>
      <c r="K13" s="7">
        <v>0</v>
      </c>
      <c r="L13" s="7">
        <v>1027</v>
      </c>
    </row>
    <row r="14" spans="1:12" ht="67.5" customHeight="1">
      <c r="A14" s="40">
        <v>4</v>
      </c>
      <c r="B14" s="40" t="s">
        <v>20</v>
      </c>
      <c r="C14" s="139"/>
      <c r="D14" s="352" t="s">
        <v>97</v>
      </c>
      <c r="E14" s="353"/>
      <c r="F14" s="354"/>
      <c r="G14" s="355" t="s">
        <v>93</v>
      </c>
      <c r="H14" s="356"/>
      <c r="I14" s="357" t="s">
        <v>96</v>
      </c>
      <c r="J14" s="358"/>
      <c r="K14" s="7">
        <v>0</v>
      </c>
      <c r="L14" s="7">
        <v>1017</v>
      </c>
    </row>
    <row r="15" spans="1:12" ht="78" customHeight="1">
      <c r="A15" s="40">
        <v>5</v>
      </c>
      <c r="B15" s="40" t="s">
        <v>20</v>
      </c>
      <c r="C15" s="139"/>
      <c r="D15" s="352" t="s">
        <v>98</v>
      </c>
      <c r="E15" s="353"/>
      <c r="F15" s="354"/>
      <c r="G15" s="355" t="s">
        <v>93</v>
      </c>
      <c r="H15" s="356"/>
      <c r="I15" s="357" t="s">
        <v>99</v>
      </c>
      <c r="J15" s="358"/>
      <c r="K15" s="7">
        <v>0</v>
      </c>
      <c r="L15" s="7">
        <v>151.5</v>
      </c>
    </row>
    <row r="16" spans="1:12" ht="72.75" customHeight="1">
      <c r="A16" s="40">
        <v>6</v>
      </c>
      <c r="B16" s="40" t="s">
        <v>20</v>
      </c>
      <c r="C16" s="139"/>
      <c r="D16" s="352" t="s">
        <v>97</v>
      </c>
      <c r="E16" s="353"/>
      <c r="F16" s="354"/>
      <c r="G16" s="355" t="s">
        <v>100</v>
      </c>
      <c r="H16" s="356"/>
      <c r="I16" s="357" t="s">
        <v>96</v>
      </c>
      <c r="J16" s="358"/>
      <c r="K16" s="110">
        <v>0</v>
      </c>
      <c r="L16" s="110">
        <v>1024</v>
      </c>
    </row>
    <row r="17" spans="1:12" ht="100.5" customHeight="1">
      <c r="A17" s="40">
        <v>7</v>
      </c>
      <c r="B17" s="40" t="s">
        <v>20</v>
      </c>
      <c r="C17" s="139"/>
      <c r="D17" s="352" t="s">
        <v>101</v>
      </c>
      <c r="E17" s="353"/>
      <c r="F17" s="354"/>
      <c r="G17" s="355" t="s">
        <v>100</v>
      </c>
      <c r="H17" s="356"/>
      <c r="I17" s="357" t="s">
        <v>102</v>
      </c>
      <c r="J17" s="358"/>
      <c r="K17" s="7">
        <v>0</v>
      </c>
      <c r="L17" s="7">
        <v>141</v>
      </c>
    </row>
    <row r="18" spans="1:12" ht="89.25" customHeight="1">
      <c r="A18" s="40">
        <v>8</v>
      </c>
      <c r="B18" s="40" t="s">
        <v>20</v>
      </c>
      <c r="C18" s="139"/>
      <c r="D18" s="357" t="s">
        <v>103</v>
      </c>
      <c r="E18" s="373"/>
      <c r="F18" s="358"/>
      <c r="G18" s="355" t="s">
        <v>104</v>
      </c>
      <c r="H18" s="356"/>
      <c r="I18" s="357" t="s">
        <v>96</v>
      </c>
      <c r="J18" s="358"/>
      <c r="K18" s="110">
        <v>0</v>
      </c>
      <c r="L18" s="110">
        <v>944</v>
      </c>
    </row>
    <row r="19" spans="1:12" ht="61.5" customHeight="1">
      <c r="A19" s="40">
        <v>9</v>
      </c>
      <c r="B19" s="40" t="s">
        <v>20</v>
      </c>
      <c r="C19" s="139"/>
      <c r="D19" s="357" t="s">
        <v>105</v>
      </c>
      <c r="E19" s="373"/>
      <c r="F19" s="358"/>
      <c r="G19" s="355" t="s">
        <v>100</v>
      </c>
      <c r="H19" s="356"/>
      <c r="I19" s="357" t="s">
        <v>106</v>
      </c>
      <c r="J19" s="358"/>
      <c r="K19" s="7">
        <v>0</v>
      </c>
      <c r="L19" s="7">
        <v>191</v>
      </c>
    </row>
    <row r="20" spans="1:12" ht="68.25" customHeight="1">
      <c r="A20" s="40">
        <v>10</v>
      </c>
      <c r="B20" s="40" t="s">
        <v>20</v>
      </c>
      <c r="C20" s="139"/>
      <c r="D20" s="357" t="s">
        <v>97</v>
      </c>
      <c r="E20" s="373"/>
      <c r="F20" s="358"/>
      <c r="G20" s="355" t="s">
        <v>107</v>
      </c>
      <c r="H20" s="356"/>
      <c r="I20" s="357" t="s">
        <v>96</v>
      </c>
      <c r="J20" s="358"/>
      <c r="K20" s="7">
        <v>0</v>
      </c>
      <c r="L20" s="7">
        <v>1027</v>
      </c>
    </row>
    <row r="21" spans="1:12" ht="96.75" customHeight="1">
      <c r="A21" s="40">
        <v>11</v>
      </c>
      <c r="B21" s="40" t="s">
        <v>20</v>
      </c>
      <c r="C21" s="139"/>
      <c r="D21" s="357" t="s">
        <v>101</v>
      </c>
      <c r="E21" s="373"/>
      <c r="F21" s="358"/>
      <c r="G21" s="355" t="s">
        <v>107</v>
      </c>
      <c r="H21" s="356"/>
      <c r="I21" s="357" t="s">
        <v>108</v>
      </c>
      <c r="J21" s="358"/>
      <c r="K21" s="7">
        <v>0</v>
      </c>
      <c r="L21" s="7">
        <v>148</v>
      </c>
    </row>
    <row r="22" spans="1:12" ht="108.75" customHeight="1">
      <c r="A22" s="40">
        <v>12</v>
      </c>
      <c r="B22" s="40" t="s">
        <v>20</v>
      </c>
      <c r="C22" s="139"/>
      <c r="D22" s="357" t="s">
        <v>109</v>
      </c>
      <c r="E22" s="373"/>
      <c r="F22" s="358"/>
      <c r="G22" s="355" t="s">
        <v>107</v>
      </c>
      <c r="H22" s="356"/>
      <c r="I22" s="357" t="s">
        <v>110</v>
      </c>
      <c r="J22" s="358"/>
      <c r="K22" s="7">
        <v>0</v>
      </c>
      <c r="L22" s="7">
        <v>180</v>
      </c>
    </row>
    <row r="23" spans="1:12" ht="59.25" customHeight="1">
      <c r="A23" s="40">
        <v>13</v>
      </c>
      <c r="B23" s="40" t="s">
        <v>20</v>
      </c>
      <c r="C23" s="139"/>
      <c r="D23" s="357" t="s">
        <v>92</v>
      </c>
      <c r="E23" s="373"/>
      <c r="F23" s="358"/>
      <c r="G23" s="355" t="s">
        <v>93</v>
      </c>
      <c r="H23" s="356"/>
      <c r="I23" s="357" t="s">
        <v>111</v>
      </c>
      <c r="J23" s="358"/>
      <c r="K23" s="7">
        <v>0</v>
      </c>
      <c r="L23" s="7">
        <v>103</v>
      </c>
    </row>
    <row r="24" spans="1:12" ht="25.5" customHeight="1">
      <c r="A24" s="50"/>
      <c r="B24" s="50"/>
      <c r="C24" s="51"/>
      <c r="D24" s="374"/>
      <c r="E24" s="374"/>
      <c r="F24" s="374"/>
      <c r="G24" s="375"/>
      <c r="H24" s="375"/>
      <c r="I24" s="375"/>
      <c r="J24" s="375"/>
      <c r="K24" s="52"/>
      <c r="L24" s="52"/>
    </row>
    <row r="25" spans="1:12" ht="25.5" customHeight="1">
      <c r="A25" s="50"/>
      <c r="B25" s="50"/>
      <c r="C25" s="51"/>
      <c r="D25" s="374"/>
      <c r="E25" s="374"/>
      <c r="F25" s="374"/>
      <c r="G25" s="376"/>
      <c r="H25" s="376"/>
      <c r="I25" s="375"/>
      <c r="J25" s="375"/>
      <c r="K25" s="52"/>
      <c r="L25" s="52"/>
    </row>
  </sheetData>
  <mergeCells count="57">
    <mergeCell ref="D24:F24"/>
    <mergeCell ref="G24:H24"/>
    <mergeCell ref="I24:J24"/>
    <mergeCell ref="D25:F25"/>
    <mergeCell ref="G25:H25"/>
    <mergeCell ref="I25:J25"/>
    <mergeCell ref="D22:F22"/>
    <mergeCell ref="G22:H22"/>
    <mergeCell ref="I22:J22"/>
    <mergeCell ref="D23:F23"/>
    <mergeCell ref="G23:H23"/>
    <mergeCell ref="I23:J23"/>
    <mergeCell ref="D20:F20"/>
    <mergeCell ref="G20:H20"/>
    <mergeCell ref="I20:J20"/>
    <mergeCell ref="D21:F21"/>
    <mergeCell ref="G21:H21"/>
    <mergeCell ref="I21:J21"/>
    <mergeCell ref="D18:F18"/>
    <mergeCell ref="G18:H18"/>
    <mergeCell ref="I18:J18"/>
    <mergeCell ref="D19:F19"/>
    <mergeCell ref="G19:H19"/>
    <mergeCell ref="I19:J19"/>
    <mergeCell ref="D16:F16"/>
    <mergeCell ref="G16:H16"/>
    <mergeCell ref="I16:J16"/>
    <mergeCell ref="D17:F17"/>
    <mergeCell ref="G17:H17"/>
    <mergeCell ref="I17:J17"/>
    <mergeCell ref="D14:F14"/>
    <mergeCell ref="G14:H14"/>
    <mergeCell ref="I14:J14"/>
    <mergeCell ref="D15:F15"/>
    <mergeCell ref="G15:H15"/>
    <mergeCell ref="I15:J15"/>
    <mergeCell ref="A9:A10"/>
    <mergeCell ref="B9:C9"/>
    <mergeCell ref="D9:F10"/>
    <mergeCell ref="G9:H10"/>
    <mergeCell ref="I9:J10"/>
    <mergeCell ref="D2:L2"/>
    <mergeCell ref="D3:L3"/>
    <mergeCell ref="D4:L4"/>
    <mergeCell ref="D5:L5"/>
    <mergeCell ref="D6:L6"/>
    <mergeCell ref="D13:F13"/>
    <mergeCell ref="G13:H13"/>
    <mergeCell ref="I13:J13"/>
    <mergeCell ref="K9:K10"/>
    <mergeCell ref="L9:L10"/>
    <mergeCell ref="D11:F11"/>
    <mergeCell ref="G11:H11"/>
    <mergeCell ref="I11:J11"/>
    <mergeCell ref="D12:F12"/>
    <mergeCell ref="G12:H12"/>
    <mergeCell ref="I12:J12"/>
  </mergeCells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90" zoomScaleNormal="90" workbookViewId="0">
      <selection activeCell="J17" sqref="J17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15"/>
      <c r="C3" s="15"/>
      <c r="D3" s="220" t="s">
        <v>0</v>
      </c>
      <c r="E3" s="220"/>
      <c r="F3" s="220"/>
      <c r="G3" s="220"/>
      <c r="H3" s="220"/>
      <c r="I3" s="220"/>
      <c r="J3" s="220"/>
      <c r="K3" s="220"/>
      <c r="L3" s="220"/>
    </row>
    <row r="4" spans="1:12">
      <c r="A4" s="15"/>
      <c r="B4" s="15"/>
      <c r="C4" s="15"/>
      <c r="D4" s="221" t="s">
        <v>1</v>
      </c>
      <c r="E4" s="221"/>
      <c r="F4" s="221"/>
      <c r="G4" s="221"/>
      <c r="H4" s="221"/>
      <c r="I4" s="221"/>
      <c r="J4" s="221"/>
      <c r="K4" s="221"/>
      <c r="L4" s="221"/>
    </row>
    <row r="5" spans="1:12">
      <c r="A5" s="15"/>
      <c r="B5" s="15"/>
      <c r="C5" s="15"/>
      <c r="D5" s="220" t="s">
        <v>2</v>
      </c>
      <c r="E5" s="220"/>
      <c r="F5" s="220"/>
      <c r="G5" s="220"/>
      <c r="H5" s="220"/>
      <c r="I5" s="220"/>
      <c r="J5" s="220"/>
      <c r="K5" s="220"/>
      <c r="L5" s="220"/>
    </row>
    <row r="6" spans="1:12">
      <c r="A6" s="15"/>
      <c r="B6" s="15"/>
      <c r="C6" s="15"/>
      <c r="D6" s="221" t="s">
        <v>112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221" t="s">
        <v>113</v>
      </c>
      <c r="E7" s="221"/>
      <c r="F7" s="221"/>
      <c r="G7" s="221"/>
      <c r="H7" s="221"/>
      <c r="I7" s="221"/>
      <c r="J7" s="221"/>
      <c r="K7" s="221"/>
      <c r="L7" s="221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 s="3" customFormat="1" ht="22.5" customHeight="1">
      <c r="A9" s="27"/>
      <c r="B9" s="387" t="s">
        <v>5</v>
      </c>
      <c r="C9" s="388"/>
      <c r="D9" s="389" t="s">
        <v>6</v>
      </c>
      <c r="E9" s="389"/>
      <c r="F9" s="389"/>
      <c r="G9" s="389" t="s">
        <v>7</v>
      </c>
      <c r="H9" s="389"/>
      <c r="I9" s="389" t="s">
        <v>8</v>
      </c>
      <c r="J9" s="389"/>
      <c r="K9" s="391" t="s">
        <v>9</v>
      </c>
      <c r="L9" s="385" t="s">
        <v>10</v>
      </c>
    </row>
    <row r="10" spans="1:12" s="3" customFormat="1" ht="21.75" customHeight="1" thickBot="1">
      <c r="A10" s="136"/>
      <c r="B10" s="18" t="s">
        <v>11</v>
      </c>
      <c r="C10" s="17" t="s">
        <v>12</v>
      </c>
      <c r="D10" s="390"/>
      <c r="E10" s="390"/>
      <c r="F10" s="390"/>
      <c r="G10" s="390"/>
      <c r="H10" s="390"/>
      <c r="I10" s="390"/>
      <c r="J10" s="390"/>
      <c r="K10" s="392"/>
      <c r="L10" s="386"/>
    </row>
    <row r="11" spans="1:12" s="19" customFormat="1" ht="159.75" customHeight="1">
      <c r="A11" s="173"/>
      <c r="B11" s="174" t="s">
        <v>13</v>
      </c>
      <c r="C11" s="174"/>
      <c r="D11" s="377" t="s">
        <v>114</v>
      </c>
      <c r="E11" s="377"/>
      <c r="F11" s="377"/>
      <c r="G11" s="378" t="s">
        <v>115</v>
      </c>
      <c r="H11" s="378"/>
      <c r="I11" s="379" t="s">
        <v>116</v>
      </c>
      <c r="J11" s="379"/>
      <c r="K11" s="175">
        <f>105+80</f>
        <v>185</v>
      </c>
      <c r="L11" s="175">
        <f>50+57</f>
        <v>107</v>
      </c>
    </row>
    <row r="12" spans="1:12" s="112" customFormat="1" ht="26.25" customHeight="1">
      <c r="A12" s="170"/>
      <c r="B12" s="170"/>
      <c r="C12" s="170"/>
      <c r="D12" s="380"/>
      <c r="E12" s="380"/>
      <c r="F12" s="380"/>
      <c r="G12" s="381"/>
      <c r="H12" s="381"/>
      <c r="I12" s="381"/>
      <c r="J12" s="381"/>
      <c r="K12" s="171"/>
      <c r="L12" s="171"/>
    </row>
    <row r="13" spans="1:12" s="112" customFormat="1" ht="26.25" customHeight="1">
      <c r="A13" s="170"/>
      <c r="B13" s="170"/>
      <c r="C13" s="170"/>
      <c r="D13" s="380"/>
      <c r="E13" s="380"/>
      <c r="F13" s="380"/>
      <c r="G13" s="381"/>
      <c r="H13" s="381"/>
      <c r="I13" s="381"/>
      <c r="J13" s="381"/>
      <c r="K13" s="171"/>
      <c r="L13" s="171"/>
    </row>
    <row r="14" spans="1:12" s="112" customFormat="1" ht="26.25" customHeight="1">
      <c r="A14" s="170"/>
      <c r="B14" s="170"/>
      <c r="C14" s="170"/>
      <c r="D14" s="384"/>
      <c r="E14" s="384"/>
      <c r="F14" s="384"/>
      <c r="G14" s="381"/>
      <c r="H14" s="381"/>
      <c r="I14" s="381"/>
      <c r="J14" s="381"/>
      <c r="K14" s="172"/>
      <c r="L14" s="172"/>
    </row>
    <row r="15" spans="1:12" s="112" customFormat="1" ht="26.25" customHeight="1">
      <c r="A15" s="111"/>
      <c r="B15" s="111"/>
      <c r="D15" s="382"/>
      <c r="E15" s="382"/>
      <c r="F15" s="382"/>
      <c r="G15" s="383"/>
      <c r="H15" s="383"/>
      <c r="I15" s="383"/>
      <c r="J15" s="383"/>
      <c r="K15" s="113"/>
      <c r="L15" s="113"/>
    </row>
    <row r="16" spans="1:12" s="27" customFormat="1" ht="26.25" customHeight="1"/>
  </sheetData>
  <mergeCells count="26">
    <mergeCell ref="L9:L10"/>
    <mergeCell ref="B9:C9"/>
    <mergeCell ref="D9:F10"/>
    <mergeCell ref="G9:H10"/>
    <mergeCell ref="I9:J10"/>
    <mergeCell ref="K9:K10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D11:F11"/>
    <mergeCell ref="G11:H11"/>
    <mergeCell ref="I11:J11"/>
    <mergeCell ref="D12:F12"/>
    <mergeCell ref="G12:H12"/>
    <mergeCell ref="I12:J12"/>
    <mergeCell ref="D3:L3"/>
    <mergeCell ref="D4:L4"/>
    <mergeCell ref="D5:L5"/>
    <mergeCell ref="D6:L6"/>
    <mergeCell ref="D7:L7"/>
  </mergeCell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="80" zoomScaleNormal="80" workbookViewId="0">
      <selection activeCell="D23" sqref="D23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12">
      <c r="A2" s="176"/>
      <c r="B2" s="176"/>
      <c r="C2" s="176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76"/>
      <c r="B3" s="176"/>
      <c r="C3" s="176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76"/>
      <c r="B4" s="176"/>
      <c r="C4" s="176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76"/>
      <c r="B5" s="176"/>
      <c r="C5" s="176"/>
      <c r="D5" s="221" t="s">
        <v>117</v>
      </c>
      <c r="E5" s="221"/>
      <c r="F5" s="221"/>
      <c r="G5" s="221"/>
      <c r="H5" s="221"/>
      <c r="I5" s="221"/>
      <c r="J5" s="221"/>
      <c r="K5" s="221"/>
      <c r="L5" s="221"/>
    </row>
    <row r="6" spans="1:12" ht="15.75" thickBot="1">
      <c r="A6" s="177"/>
      <c r="B6" s="176"/>
      <c r="C6" s="176"/>
      <c r="D6" s="221" t="s">
        <v>118</v>
      </c>
      <c r="E6" s="221"/>
      <c r="F6" s="221"/>
      <c r="G6" s="221"/>
      <c r="H6" s="221"/>
      <c r="I6" s="221"/>
      <c r="J6" s="221"/>
      <c r="K6" s="221"/>
      <c r="L6" s="221"/>
    </row>
    <row r="7" spans="1:12" s="15" customFormat="1" ht="15.75" thickBot="1">
      <c r="A7" s="185"/>
      <c r="B7" s="176"/>
      <c r="C7" s="176"/>
      <c r="D7" s="135"/>
      <c r="E7" s="135"/>
      <c r="F7" s="135"/>
      <c r="G7" s="135"/>
      <c r="H7" s="135"/>
      <c r="I7" s="135"/>
      <c r="J7" s="135"/>
      <c r="K7" s="135"/>
      <c r="L7" s="135"/>
    </row>
    <row r="8" spans="1:12">
      <c r="A8" s="178"/>
      <c r="B8" s="404" t="s">
        <v>5</v>
      </c>
      <c r="C8" s="404"/>
      <c r="D8" s="405" t="s">
        <v>6</v>
      </c>
      <c r="E8" s="405"/>
      <c r="F8" s="405"/>
      <c r="G8" s="405" t="s">
        <v>7</v>
      </c>
      <c r="H8" s="405"/>
      <c r="I8" s="405" t="s">
        <v>8</v>
      </c>
      <c r="J8" s="405"/>
      <c r="K8" s="407" t="s">
        <v>9</v>
      </c>
      <c r="L8" s="409" t="s">
        <v>10</v>
      </c>
    </row>
    <row r="9" spans="1:12">
      <c r="A9" s="179"/>
      <c r="B9" s="180" t="s">
        <v>11</v>
      </c>
      <c r="C9" s="180" t="s">
        <v>12</v>
      </c>
      <c r="D9" s="406"/>
      <c r="E9" s="406"/>
      <c r="F9" s="406"/>
      <c r="G9" s="406"/>
      <c r="H9" s="406"/>
      <c r="I9" s="406"/>
      <c r="J9" s="406"/>
      <c r="K9" s="408"/>
      <c r="L9" s="410"/>
    </row>
    <row r="10" spans="1:12" ht="147" customHeight="1">
      <c r="A10" s="181">
        <v>1</v>
      </c>
      <c r="B10" s="182" t="s">
        <v>20</v>
      </c>
      <c r="C10" s="183"/>
      <c r="D10" s="398" t="s">
        <v>119</v>
      </c>
      <c r="E10" s="399"/>
      <c r="F10" s="400"/>
      <c r="G10" s="401" t="s">
        <v>120</v>
      </c>
      <c r="H10" s="402"/>
      <c r="I10" s="403" t="s">
        <v>121</v>
      </c>
      <c r="J10" s="403"/>
      <c r="K10" s="184">
        <v>90</v>
      </c>
      <c r="L10" s="184">
        <v>400</v>
      </c>
    </row>
    <row r="11" spans="1:12" s="1" customFormat="1" ht="147" customHeight="1">
      <c r="A11" s="181">
        <v>2</v>
      </c>
      <c r="B11" s="182"/>
      <c r="C11" s="183"/>
      <c r="D11" s="398" t="s">
        <v>119</v>
      </c>
      <c r="E11" s="399"/>
      <c r="F11" s="400"/>
      <c r="G11" s="401" t="s">
        <v>122</v>
      </c>
      <c r="H11" s="402"/>
      <c r="I11" s="403" t="s">
        <v>121</v>
      </c>
      <c r="J11" s="403"/>
      <c r="K11" s="184">
        <v>90</v>
      </c>
      <c r="L11" s="184">
        <v>165</v>
      </c>
    </row>
    <row r="12" spans="1:12" ht="145.5" customHeight="1">
      <c r="A12" s="181">
        <v>3</v>
      </c>
      <c r="B12" s="182"/>
      <c r="C12" s="183"/>
      <c r="D12" s="398" t="s">
        <v>119</v>
      </c>
      <c r="E12" s="399"/>
      <c r="F12" s="400"/>
      <c r="G12" s="401" t="s">
        <v>123</v>
      </c>
      <c r="H12" s="402"/>
      <c r="I12" s="403" t="s">
        <v>121</v>
      </c>
      <c r="J12" s="403"/>
      <c r="K12" s="184">
        <v>90</v>
      </c>
      <c r="L12" s="184">
        <v>165</v>
      </c>
    </row>
    <row r="13" spans="1:12" ht="77.25" customHeight="1">
      <c r="A13" s="181">
        <v>4</v>
      </c>
      <c r="B13" s="182"/>
      <c r="C13" s="183"/>
      <c r="D13" s="398" t="s">
        <v>119</v>
      </c>
      <c r="E13" s="399"/>
      <c r="F13" s="400"/>
      <c r="G13" s="401" t="s">
        <v>124</v>
      </c>
      <c r="H13" s="402"/>
      <c r="I13" s="403" t="s">
        <v>121</v>
      </c>
      <c r="J13" s="403"/>
      <c r="K13" s="184">
        <v>90</v>
      </c>
      <c r="L13" s="184">
        <v>165</v>
      </c>
    </row>
    <row r="14" spans="1:12" s="27" customFormat="1" ht="72.75" customHeight="1">
      <c r="A14" s="181">
        <v>5</v>
      </c>
      <c r="B14" s="182"/>
      <c r="C14" s="183"/>
      <c r="D14" s="395" t="s">
        <v>125</v>
      </c>
      <c r="E14" s="396"/>
      <c r="F14" s="397"/>
      <c r="G14" s="401" t="s">
        <v>124</v>
      </c>
      <c r="H14" s="402"/>
      <c r="I14" s="393" t="s">
        <v>126</v>
      </c>
      <c r="J14" s="394"/>
      <c r="K14" s="184">
        <v>325</v>
      </c>
      <c r="L14" s="184">
        <v>577</v>
      </c>
    </row>
    <row r="15" spans="1:12" s="27" customFormat="1" ht="72.75" customHeight="1">
      <c r="A15" s="181">
        <v>6</v>
      </c>
      <c r="B15" s="182"/>
      <c r="C15" s="183"/>
      <c r="D15" s="395" t="s">
        <v>127</v>
      </c>
      <c r="E15" s="396"/>
      <c r="F15" s="397"/>
      <c r="G15" s="395" t="s">
        <v>128</v>
      </c>
      <c r="H15" s="397"/>
      <c r="I15" s="393" t="s">
        <v>126</v>
      </c>
      <c r="J15" s="394"/>
      <c r="K15" s="184">
        <v>340</v>
      </c>
      <c r="L15" s="184">
        <v>541</v>
      </c>
    </row>
    <row r="16" spans="1:12" s="27" customFormat="1" ht="183.75" customHeight="1">
      <c r="A16" s="181">
        <v>7</v>
      </c>
      <c r="B16" s="182"/>
      <c r="C16" s="183"/>
      <c r="D16" s="395" t="s">
        <v>129</v>
      </c>
      <c r="E16" s="396"/>
      <c r="F16" s="397"/>
      <c r="G16" s="395" t="s">
        <v>128</v>
      </c>
      <c r="H16" s="397"/>
      <c r="I16" s="395" t="s">
        <v>130</v>
      </c>
      <c r="J16" s="397"/>
      <c r="K16" s="184">
        <v>410</v>
      </c>
      <c r="L16" s="184">
        <v>483</v>
      </c>
    </row>
    <row r="17" spans="1:12" s="27" customFormat="1" ht="111.75" customHeight="1">
      <c r="A17" s="181">
        <v>8</v>
      </c>
      <c r="B17" s="182"/>
      <c r="C17" s="183"/>
      <c r="D17" s="395" t="s">
        <v>131</v>
      </c>
      <c r="E17" s="396"/>
      <c r="F17" s="397"/>
      <c r="G17" s="401" t="s">
        <v>122</v>
      </c>
      <c r="H17" s="402"/>
      <c r="I17" s="395" t="s">
        <v>132</v>
      </c>
      <c r="J17" s="397"/>
      <c r="K17" s="184">
        <v>30</v>
      </c>
      <c r="L17" s="184">
        <v>185</v>
      </c>
    </row>
    <row r="18" spans="1:12" s="27" customFormat="1" ht="105.75" customHeight="1">
      <c r="A18" s="181">
        <v>9</v>
      </c>
      <c r="B18" s="182"/>
      <c r="C18" s="183"/>
      <c r="D18" s="395" t="s">
        <v>131</v>
      </c>
      <c r="E18" s="396"/>
      <c r="F18" s="397"/>
      <c r="G18" s="401" t="s">
        <v>124</v>
      </c>
      <c r="H18" s="402"/>
      <c r="I18" s="395" t="s">
        <v>132</v>
      </c>
      <c r="J18" s="397"/>
      <c r="K18" s="184">
        <v>30</v>
      </c>
      <c r="L18" s="184">
        <v>185</v>
      </c>
    </row>
    <row r="19" spans="1:12" s="27" customFormat="1" ht="16.5" customHeight="1">
      <c r="A19" s="25"/>
      <c r="B19" s="25"/>
      <c r="C19" s="25"/>
      <c r="D19" s="259"/>
      <c r="E19" s="259"/>
      <c r="F19" s="259"/>
      <c r="G19" s="259"/>
      <c r="H19" s="259"/>
      <c r="I19" s="259"/>
      <c r="J19" s="259"/>
      <c r="K19" s="26"/>
      <c r="L19" s="26"/>
    </row>
    <row r="20" spans="1:12" s="27" customFormat="1" ht="16.5" customHeight="1">
      <c r="A20" s="25"/>
      <c r="B20" s="25"/>
      <c r="C20" s="25"/>
      <c r="D20" s="259"/>
      <c r="E20" s="259"/>
      <c r="F20" s="259"/>
      <c r="G20" s="259"/>
      <c r="H20" s="259"/>
      <c r="I20" s="259"/>
      <c r="J20" s="259"/>
      <c r="K20" s="26"/>
      <c r="L20" s="26"/>
    </row>
  </sheetData>
  <mergeCells count="44">
    <mergeCell ref="L8:L9"/>
    <mergeCell ref="D10:F10"/>
    <mergeCell ref="G10:H10"/>
    <mergeCell ref="I10:J10"/>
    <mergeCell ref="D11:F11"/>
    <mergeCell ref="G11:H11"/>
    <mergeCell ref="I11:J11"/>
    <mergeCell ref="B8:C8"/>
    <mergeCell ref="D8:F9"/>
    <mergeCell ref="G8:H9"/>
    <mergeCell ref="I8:J9"/>
    <mergeCell ref="K8:K9"/>
    <mergeCell ref="D16:F16"/>
    <mergeCell ref="G16:H16"/>
    <mergeCell ref="D20:F20"/>
    <mergeCell ref="G20:H20"/>
    <mergeCell ref="I20:J20"/>
    <mergeCell ref="D18:F18"/>
    <mergeCell ref="G18:H18"/>
    <mergeCell ref="I18:J18"/>
    <mergeCell ref="D19:F19"/>
    <mergeCell ref="G19:H19"/>
    <mergeCell ref="I19:J19"/>
    <mergeCell ref="I16:J16"/>
    <mergeCell ref="D17:F17"/>
    <mergeCell ref="G17:H17"/>
    <mergeCell ref="I17:J17"/>
    <mergeCell ref="D12:F12"/>
    <mergeCell ref="G12:H12"/>
    <mergeCell ref="I12:J12"/>
    <mergeCell ref="I15:J15"/>
    <mergeCell ref="I13:J13"/>
    <mergeCell ref="D14:F14"/>
    <mergeCell ref="G14:H14"/>
    <mergeCell ref="D2:L2"/>
    <mergeCell ref="D3:L3"/>
    <mergeCell ref="D4:L4"/>
    <mergeCell ref="D5:L5"/>
    <mergeCell ref="D6:L6"/>
    <mergeCell ref="I14:J14"/>
    <mergeCell ref="D15:F15"/>
    <mergeCell ref="G15:H15"/>
    <mergeCell ref="D13:F13"/>
    <mergeCell ref="G13:H13"/>
  </mergeCells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="80" zoomScaleNormal="80" workbookViewId="0">
      <selection activeCell="E27" sqref="E27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133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134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370" t="s">
        <v>5</v>
      </c>
      <c r="C9" s="371"/>
      <c r="D9" s="343" t="s">
        <v>6</v>
      </c>
      <c r="E9" s="343"/>
      <c r="F9" s="343"/>
      <c r="G9" s="343" t="s">
        <v>135</v>
      </c>
      <c r="H9" s="343"/>
      <c r="I9" s="343" t="s">
        <v>8</v>
      </c>
      <c r="J9" s="343"/>
      <c r="K9" s="346" t="s">
        <v>136</v>
      </c>
      <c r="L9" s="331" t="s">
        <v>137</v>
      </c>
    </row>
    <row r="10" spans="1:12" s="1" customFormat="1">
      <c r="A10" s="16"/>
      <c r="B10" s="33" t="s">
        <v>11</v>
      </c>
      <c r="C10" s="56" t="s">
        <v>12</v>
      </c>
      <c r="D10" s="344"/>
      <c r="E10" s="344"/>
      <c r="F10" s="344"/>
      <c r="G10" s="344"/>
      <c r="H10" s="344"/>
      <c r="I10" s="344"/>
      <c r="J10" s="344"/>
      <c r="K10" s="347"/>
      <c r="L10" s="332"/>
    </row>
    <row r="11" spans="1:12" s="11" customFormat="1" ht="59.25" customHeight="1">
      <c r="A11" s="115">
        <v>1</v>
      </c>
      <c r="B11" s="115" t="s">
        <v>20</v>
      </c>
      <c r="C11" s="186"/>
      <c r="D11" s="422" t="s">
        <v>138</v>
      </c>
      <c r="E11" s="423"/>
      <c r="F11" s="424"/>
      <c r="G11" s="422" t="s">
        <v>139</v>
      </c>
      <c r="H11" s="424"/>
      <c r="I11" s="425" t="s">
        <v>140</v>
      </c>
      <c r="J11" s="425"/>
      <c r="K11" s="187"/>
      <c r="L11" s="187">
        <v>169</v>
      </c>
    </row>
    <row r="12" spans="1:12" s="11" customFormat="1" ht="48" customHeight="1">
      <c r="A12" s="188">
        <v>2</v>
      </c>
      <c r="B12" s="116" t="s">
        <v>20</v>
      </c>
      <c r="C12" s="117"/>
      <c r="D12" s="417" t="s">
        <v>141</v>
      </c>
      <c r="E12" s="418"/>
      <c r="F12" s="419"/>
      <c r="G12" s="417" t="s">
        <v>139</v>
      </c>
      <c r="H12" s="419"/>
      <c r="I12" s="420" t="s">
        <v>142</v>
      </c>
      <c r="J12" s="421"/>
      <c r="K12" s="119"/>
      <c r="L12" s="119">
        <v>150</v>
      </c>
    </row>
    <row r="13" spans="1:12" s="11" customFormat="1" ht="47.25" customHeight="1">
      <c r="A13" s="118">
        <v>3</v>
      </c>
      <c r="B13" s="116"/>
      <c r="C13" s="117"/>
      <c r="D13" s="417" t="s">
        <v>143</v>
      </c>
      <c r="E13" s="418"/>
      <c r="F13" s="419"/>
      <c r="G13" s="417" t="s">
        <v>144</v>
      </c>
      <c r="H13" s="419"/>
      <c r="I13" s="420" t="s">
        <v>142</v>
      </c>
      <c r="J13" s="421"/>
      <c r="K13" s="119"/>
      <c r="L13" s="119">
        <v>110</v>
      </c>
    </row>
    <row r="14" spans="1:12" ht="34.5" customHeight="1">
      <c r="A14" s="120">
        <v>4</v>
      </c>
      <c r="B14" s="120"/>
      <c r="C14" s="121"/>
      <c r="D14" s="413" t="s">
        <v>145</v>
      </c>
      <c r="E14" s="414"/>
      <c r="F14" s="415"/>
      <c r="G14" s="413" t="s">
        <v>146</v>
      </c>
      <c r="H14" s="415"/>
      <c r="I14" s="416" t="s">
        <v>17</v>
      </c>
      <c r="J14" s="416"/>
      <c r="K14" s="122">
        <v>250</v>
      </c>
      <c r="L14" s="122">
        <v>66</v>
      </c>
    </row>
    <row r="15" spans="1:12" s="27" customFormat="1" ht="17.25" customHeight="1">
      <c r="A15" s="141"/>
      <c r="B15" s="141"/>
      <c r="D15" s="411"/>
      <c r="E15" s="411"/>
      <c r="F15" s="411"/>
      <c r="G15" s="411"/>
      <c r="H15" s="411"/>
      <c r="I15" s="412"/>
      <c r="J15" s="412"/>
      <c r="K15" s="189"/>
      <c r="L15" s="189"/>
    </row>
    <row r="16" spans="1:12" s="27" customFormat="1" ht="17.25" customHeight="1">
      <c r="A16" s="141"/>
      <c r="B16" s="141"/>
      <c r="D16" s="411"/>
      <c r="E16" s="411"/>
      <c r="F16" s="411"/>
      <c r="G16" s="411"/>
      <c r="H16" s="411"/>
      <c r="I16" s="412"/>
      <c r="J16" s="412"/>
      <c r="K16" s="189"/>
      <c r="L16" s="189"/>
    </row>
    <row r="17" spans="1:12" s="27" customFormat="1" ht="17.25" customHeight="1">
      <c r="A17" s="141"/>
      <c r="B17" s="141"/>
      <c r="D17" s="411"/>
      <c r="E17" s="411"/>
      <c r="F17" s="411"/>
      <c r="G17" s="411"/>
      <c r="H17" s="411"/>
      <c r="I17" s="412"/>
      <c r="J17" s="412"/>
      <c r="K17" s="189"/>
      <c r="L17" s="189"/>
    </row>
    <row r="18" spans="1:12" s="27" customFormat="1" ht="17.25" customHeight="1">
      <c r="B18" s="136"/>
      <c r="D18" s="411"/>
      <c r="E18" s="411"/>
      <c r="F18" s="411"/>
      <c r="G18" s="411"/>
      <c r="H18" s="411"/>
      <c r="I18" s="412"/>
      <c r="J18" s="412"/>
      <c r="K18" s="190"/>
      <c r="L18" s="189"/>
    </row>
    <row r="19" spans="1:12" s="27" customFormat="1"/>
  </sheetData>
  <mergeCells count="35"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D13:F13"/>
    <mergeCell ref="G13:H13"/>
    <mergeCell ref="I13:J13"/>
    <mergeCell ref="L9:L10"/>
    <mergeCell ref="D11:F11"/>
    <mergeCell ref="G11:H11"/>
    <mergeCell ref="I11:J11"/>
    <mergeCell ref="D12:F12"/>
    <mergeCell ref="G12:H12"/>
    <mergeCell ref="I12:J12"/>
    <mergeCell ref="D14:F14"/>
    <mergeCell ref="G14:H14"/>
    <mergeCell ref="I14:J14"/>
    <mergeCell ref="D15:F15"/>
    <mergeCell ref="G15:H15"/>
    <mergeCell ref="I15:J15"/>
    <mergeCell ref="D18:F18"/>
    <mergeCell ref="G18:H18"/>
    <mergeCell ref="I18:J18"/>
    <mergeCell ref="D16:F16"/>
    <mergeCell ref="G16:H16"/>
    <mergeCell ref="I16:J16"/>
    <mergeCell ref="D17:F17"/>
    <mergeCell ref="G17:H17"/>
    <mergeCell ref="I17:J1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K11" sqref="A11:K11"/>
    </sheetView>
  </sheetViews>
  <sheetFormatPr baseColWidth="10" defaultRowHeight="15"/>
  <cols>
    <col min="1" max="1" width="5.28515625" customWidth="1"/>
    <col min="2" max="2" width="7.140625" customWidth="1"/>
    <col min="5" max="5" width="15.28515625" customWidth="1"/>
    <col min="7" max="7" width="15.7109375" customWidth="1"/>
    <col min="10" max="11" width="12.85546875" customWidth="1"/>
  </cols>
  <sheetData>
    <row r="1" spans="1:1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>
      <c r="A2" s="15"/>
      <c r="B2" s="15"/>
      <c r="C2" s="220" t="s">
        <v>0</v>
      </c>
      <c r="D2" s="220"/>
      <c r="E2" s="220"/>
      <c r="F2" s="220"/>
      <c r="G2" s="220"/>
      <c r="H2" s="220"/>
      <c r="I2" s="220"/>
      <c r="J2" s="220"/>
      <c r="K2" s="220"/>
    </row>
    <row r="3" spans="1:11">
      <c r="A3" s="15"/>
      <c r="B3" s="15"/>
      <c r="C3" s="221" t="s">
        <v>1</v>
      </c>
      <c r="D3" s="221"/>
      <c r="E3" s="221"/>
      <c r="F3" s="221"/>
      <c r="G3" s="221"/>
      <c r="H3" s="221"/>
      <c r="I3" s="221"/>
      <c r="J3" s="221"/>
      <c r="K3" s="221"/>
    </row>
    <row r="4" spans="1:11">
      <c r="A4" s="15"/>
      <c r="B4" s="15"/>
      <c r="C4" s="220" t="s">
        <v>2</v>
      </c>
      <c r="D4" s="220"/>
      <c r="E4" s="220"/>
      <c r="F4" s="220"/>
      <c r="G4" s="220"/>
      <c r="H4" s="220"/>
      <c r="I4" s="220"/>
      <c r="J4" s="220"/>
      <c r="K4" s="220"/>
    </row>
    <row r="5" spans="1:11">
      <c r="A5" s="15"/>
      <c r="B5" s="15"/>
      <c r="C5" s="221" t="s">
        <v>147</v>
      </c>
      <c r="D5" s="221"/>
      <c r="E5" s="221"/>
      <c r="F5" s="221"/>
      <c r="G5" s="221"/>
      <c r="H5" s="221"/>
      <c r="I5" s="221"/>
      <c r="J5" s="221"/>
      <c r="K5" s="221"/>
    </row>
    <row r="6" spans="1:11">
      <c r="A6" s="15"/>
      <c r="B6" s="15"/>
      <c r="C6" s="221" t="s">
        <v>148</v>
      </c>
      <c r="D6" s="221"/>
      <c r="E6" s="221"/>
      <c r="F6" s="221"/>
      <c r="G6" s="221"/>
      <c r="H6" s="221"/>
      <c r="I6" s="221"/>
      <c r="J6" s="221"/>
      <c r="K6" s="221"/>
    </row>
    <row r="7" spans="1:1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</row>
    <row r="9" spans="1:11">
      <c r="A9" s="228" t="s">
        <v>5</v>
      </c>
      <c r="B9" s="229"/>
      <c r="C9" s="230" t="s">
        <v>6</v>
      </c>
      <c r="D9" s="230"/>
      <c r="E9" s="230"/>
      <c r="F9" s="230" t="s">
        <v>7</v>
      </c>
      <c r="G9" s="230"/>
      <c r="H9" s="230" t="s">
        <v>8</v>
      </c>
      <c r="I9" s="230"/>
      <c r="J9" s="232" t="s">
        <v>9</v>
      </c>
      <c r="K9" s="226" t="s">
        <v>10</v>
      </c>
    </row>
    <row r="10" spans="1:11" ht="15.75" thickBot="1">
      <c r="A10" s="18" t="s">
        <v>88</v>
      </c>
      <c r="B10" s="17" t="s">
        <v>11</v>
      </c>
      <c r="C10" s="242"/>
      <c r="D10" s="242"/>
      <c r="E10" s="242"/>
      <c r="F10" s="242"/>
      <c r="G10" s="242"/>
      <c r="H10" s="242"/>
      <c r="I10" s="242"/>
      <c r="J10" s="243"/>
      <c r="K10" s="239"/>
    </row>
    <row r="11" spans="1:11" s="4" customFormat="1" ht="57.75" customHeight="1">
      <c r="A11" s="192">
        <v>1</v>
      </c>
      <c r="B11" s="193" t="s">
        <v>13</v>
      </c>
      <c r="C11" s="426" t="s">
        <v>149</v>
      </c>
      <c r="D11" s="427"/>
      <c r="E11" s="428"/>
      <c r="F11" s="429" t="s">
        <v>150</v>
      </c>
      <c r="G11" s="430"/>
      <c r="H11" s="429" t="s">
        <v>151</v>
      </c>
      <c r="I11" s="431"/>
      <c r="J11" s="194">
        <v>200</v>
      </c>
      <c r="K11" s="195">
        <v>248</v>
      </c>
    </row>
    <row r="12" spans="1:11" s="191" customFormat="1" ht="17.25" customHeight="1">
      <c r="A12" s="123"/>
      <c r="B12" s="140"/>
      <c r="C12" s="250"/>
      <c r="D12" s="250"/>
      <c r="E12" s="250"/>
      <c r="F12" s="244"/>
      <c r="G12" s="244"/>
      <c r="H12" s="244"/>
      <c r="I12" s="244"/>
      <c r="J12" s="137"/>
      <c r="K12" s="125"/>
    </row>
    <row r="13" spans="1:11" s="27" customFormat="1" ht="17.25" customHeight="1">
      <c r="A13" s="123"/>
      <c r="B13" s="140"/>
      <c r="C13" s="250"/>
      <c r="D13" s="250"/>
      <c r="E13" s="250"/>
      <c r="F13" s="244"/>
      <c r="G13" s="244"/>
      <c r="H13" s="244"/>
      <c r="I13" s="244"/>
      <c r="J13" s="137"/>
      <c r="K13" s="125"/>
    </row>
    <row r="14" spans="1:11" s="27" customFormat="1" ht="17.25" customHeight="1">
      <c r="A14" s="123"/>
      <c r="B14" s="140"/>
      <c r="C14" s="250"/>
      <c r="D14" s="250"/>
      <c r="E14" s="250"/>
      <c r="F14" s="244"/>
      <c r="G14" s="244"/>
      <c r="H14" s="244"/>
      <c r="I14" s="244"/>
      <c r="J14" s="137"/>
      <c r="K14" s="125"/>
    </row>
    <row r="15" spans="1:11" s="27" customFormat="1" ht="18" customHeight="1">
      <c r="A15" s="123"/>
      <c r="B15" s="124"/>
      <c r="C15" s="432"/>
      <c r="D15" s="432"/>
      <c r="E15" s="432"/>
      <c r="F15" s="432"/>
      <c r="G15" s="432"/>
      <c r="H15" s="244"/>
      <c r="I15" s="244"/>
      <c r="J15" s="51"/>
      <c r="K15" s="125"/>
    </row>
  </sheetData>
  <mergeCells count="26">
    <mergeCell ref="C15:E15"/>
    <mergeCell ref="F15:G15"/>
    <mergeCell ref="H15:I15"/>
    <mergeCell ref="C13:E13"/>
    <mergeCell ref="F13:G13"/>
    <mergeCell ref="H13:I13"/>
    <mergeCell ref="C14:E14"/>
    <mergeCell ref="F14:G14"/>
    <mergeCell ref="H14:I14"/>
    <mergeCell ref="K9:K10"/>
    <mergeCell ref="C11:E11"/>
    <mergeCell ref="F11:G11"/>
    <mergeCell ref="H11:I11"/>
    <mergeCell ref="C12:E12"/>
    <mergeCell ref="F12:G12"/>
    <mergeCell ref="H12:I12"/>
    <mergeCell ref="C2:K2"/>
    <mergeCell ref="C3:K3"/>
    <mergeCell ref="C4:K4"/>
    <mergeCell ref="C5:K5"/>
    <mergeCell ref="C6:K6"/>
    <mergeCell ref="A9:B9"/>
    <mergeCell ref="C9:E10"/>
    <mergeCell ref="F9:G10"/>
    <mergeCell ref="H9:I10"/>
    <mergeCell ref="J9:J10"/>
  </mergeCells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C12" sqref="C12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152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148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433" t="s">
        <v>8</v>
      </c>
      <c r="J9" s="433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434"/>
      <c r="J10" s="434"/>
      <c r="K10" s="243"/>
      <c r="L10" s="239"/>
    </row>
    <row r="11" spans="1:12" ht="75" customHeight="1">
      <c r="A11" s="14">
        <v>1</v>
      </c>
      <c r="B11" s="143" t="s">
        <v>20</v>
      </c>
      <c r="C11" s="59" t="s">
        <v>14</v>
      </c>
      <c r="D11" s="435" t="s">
        <v>153</v>
      </c>
      <c r="E11" s="435"/>
      <c r="F11" s="435"/>
      <c r="G11" s="435" t="s">
        <v>154</v>
      </c>
      <c r="H11" s="435"/>
      <c r="I11" s="436" t="s">
        <v>155</v>
      </c>
      <c r="J11" s="436"/>
      <c r="K11" s="28" t="s">
        <v>156</v>
      </c>
      <c r="L11" s="29">
        <v>471.9</v>
      </c>
    </row>
    <row r="12" spans="1:12" ht="99.75" customHeight="1">
      <c r="A12" s="14">
        <v>2</v>
      </c>
      <c r="B12" s="143" t="s">
        <v>20</v>
      </c>
      <c r="C12" s="59" t="s">
        <v>14</v>
      </c>
      <c r="D12" s="435" t="s">
        <v>157</v>
      </c>
      <c r="E12" s="435"/>
      <c r="F12" s="435"/>
      <c r="G12" s="435" t="s">
        <v>158</v>
      </c>
      <c r="H12" s="435"/>
      <c r="I12" s="436" t="s">
        <v>155</v>
      </c>
      <c r="J12" s="436"/>
      <c r="K12" s="28" t="s">
        <v>156</v>
      </c>
      <c r="L12" s="29">
        <v>527</v>
      </c>
    </row>
    <row r="13" spans="1:12" s="27" customFormat="1" ht="15.75" customHeight="1">
      <c r="A13" s="114"/>
      <c r="B13" s="69"/>
      <c r="C13" s="126"/>
      <c r="D13" s="374"/>
      <c r="E13" s="374"/>
      <c r="F13" s="374"/>
      <c r="G13" s="374"/>
      <c r="H13" s="374"/>
      <c r="I13" s="437"/>
      <c r="J13" s="437"/>
      <c r="K13" s="127"/>
      <c r="L13" s="128"/>
    </row>
    <row r="14" spans="1:12" s="27" customFormat="1" ht="15.75" customHeight="1">
      <c r="A14" s="114"/>
      <c r="B14" s="69"/>
      <c r="C14" s="126"/>
      <c r="D14" s="374"/>
      <c r="E14" s="374"/>
      <c r="F14" s="374"/>
      <c r="G14" s="374"/>
      <c r="H14" s="374"/>
      <c r="I14" s="437"/>
      <c r="J14" s="437"/>
      <c r="K14" s="127"/>
      <c r="L14" s="128"/>
    </row>
  </sheetData>
  <mergeCells count="23">
    <mergeCell ref="D14:F14"/>
    <mergeCell ref="G14:H14"/>
    <mergeCell ref="I14:J14"/>
    <mergeCell ref="D12:F12"/>
    <mergeCell ref="G12:H12"/>
    <mergeCell ref="I12:J12"/>
    <mergeCell ref="D13:F13"/>
    <mergeCell ref="G13:H13"/>
    <mergeCell ref="I13:J13"/>
    <mergeCell ref="L9:L10"/>
    <mergeCell ref="D11:F11"/>
    <mergeCell ref="G11:H11"/>
    <mergeCell ref="I11:J11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80" zoomScaleNormal="80" workbookViewId="0"/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4" max="5" width="11.42578125" style="10"/>
    <col min="6" max="6" width="15.28515625" style="10" customWidth="1"/>
    <col min="8" max="8" width="15.7109375" customWidth="1"/>
    <col min="11" max="11" width="12.85546875" customWidth="1"/>
    <col min="12" max="12" width="13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18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19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</row>
    <row r="11" spans="1:12" s="11" customFormat="1" ht="110.25" customHeight="1">
      <c r="A11" s="66">
        <v>1</v>
      </c>
      <c r="B11" s="67" t="s">
        <v>20</v>
      </c>
      <c r="C11" s="67"/>
      <c r="D11" s="240" t="s">
        <v>21</v>
      </c>
      <c r="E11" s="240"/>
      <c r="F11" s="240"/>
      <c r="G11" s="241" t="s">
        <v>22</v>
      </c>
      <c r="H11" s="241"/>
      <c r="I11" s="241" t="s">
        <v>23</v>
      </c>
      <c r="J11" s="241"/>
      <c r="K11" s="67">
        <v>350</v>
      </c>
      <c r="L11" s="67">
        <v>207</v>
      </c>
    </row>
    <row r="12" spans="1:12" s="11" customFormat="1" ht="71.25" customHeight="1">
      <c r="A12" s="66">
        <v>2</v>
      </c>
      <c r="B12" s="67" t="s">
        <v>20</v>
      </c>
      <c r="C12" s="67"/>
      <c r="D12" s="240" t="s">
        <v>24</v>
      </c>
      <c r="E12" s="240"/>
      <c r="F12" s="240"/>
      <c r="G12" s="241" t="s">
        <v>25</v>
      </c>
      <c r="H12" s="241"/>
      <c r="I12" s="241" t="s">
        <v>23</v>
      </c>
      <c r="J12" s="241"/>
      <c r="K12" s="67">
        <v>360</v>
      </c>
      <c r="L12" s="67">
        <v>721</v>
      </c>
    </row>
    <row r="13" spans="1:12" s="11" customFormat="1" ht="66.75" customHeight="1">
      <c r="A13" s="66">
        <v>3</v>
      </c>
      <c r="B13" s="66" t="s">
        <v>20</v>
      </c>
      <c r="C13" s="66"/>
      <c r="D13" s="235" t="s">
        <v>26</v>
      </c>
      <c r="E13" s="235"/>
      <c r="F13" s="235"/>
      <c r="G13" s="236" t="s">
        <v>27</v>
      </c>
      <c r="H13" s="236"/>
      <c r="I13" s="235" t="s">
        <v>23</v>
      </c>
      <c r="J13" s="235"/>
      <c r="K13" s="66">
        <v>390</v>
      </c>
      <c r="L13" s="66">
        <v>816</v>
      </c>
    </row>
    <row r="14" spans="1:12" s="11" customFormat="1" ht="82.5" customHeight="1">
      <c r="A14" s="66"/>
      <c r="B14" s="66"/>
      <c r="C14" s="66"/>
      <c r="D14" s="235"/>
      <c r="E14" s="235"/>
      <c r="F14" s="235"/>
      <c r="G14" s="237"/>
      <c r="H14" s="238"/>
      <c r="I14" s="237"/>
      <c r="J14" s="238"/>
      <c r="K14" s="66"/>
      <c r="L14" s="66"/>
    </row>
    <row r="15" spans="1:12" s="69" customFormat="1" ht="21.75" customHeight="1">
      <c r="A15" s="27"/>
      <c r="B15" s="27"/>
      <c r="C15" s="68"/>
      <c r="D15" s="224"/>
      <c r="E15" s="224"/>
      <c r="F15" s="224"/>
      <c r="G15" s="219"/>
      <c r="H15" s="219"/>
      <c r="I15" s="219"/>
      <c r="J15" s="219"/>
      <c r="K15" s="27"/>
      <c r="L15" s="27"/>
    </row>
    <row r="16" spans="1:12" s="27" customFormat="1" ht="21.75" customHeight="1">
      <c r="C16" s="68"/>
      <c r="D16" s="224"/>
      <c r="E16" s="224"/>
      <c r="F16" s="224"/>
      <c r="G16" s="234"/>
      <c r="H16" s="234"/>
      <c r="I16" s="219"/>
      <c r="J16" s="219"/>
    </row>
  </sheetData>
  <mergeCells count="29"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  <mergeCell ref="D13:F13"/>
    <mergeCell ref="G13:H13"/>
    <mergeCell ref="I13:J13"/>
    <mergeCell ref="D14:F14"/>
    <mergeCell ref="G14:H14"/>
    <mergeCell ref="I14:J14"/>
    <mergeCell ref="D16:F16"/>
    <mergeCell ref="G16:H16"/>
    <mergeCell ref="I16:J16"/>
    <mergeCell ref="D15:F15"/>
    <mergeCell ref="G15:H15"/>
    <mergeCell ref="I15:J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H15" sqref="H15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12">
      <c r="A2" s="196"/>
      <c r="B2" s="196"/>
      <c r="C2" s="196"/>
      <c r="D2" s="444" t="s">
        <v>0</v>
      </c>
      <c r="E2" s="444"/>
      <c r="F2" s="444"/>
      <c r="G2" s="444"/>
      <c r="H2" s="444"/>
      <c r="I2" s="444"/>
      <c r="J2" s="444"/>
      <c r="K2" s="444"/>
      <c r="L2" s="444"/>
    </row>
    <row r="3" spans="1:12">
      <c r="A3" s="196"/>
      <c r="B3" s="196"/>
      <c r="C3" s="196"/>
      <c r="D3" s="445" t="s">
        <v>1</v>
      </c>
      <c r="E3" s="445"/>
      <c r="F3" s="445"/>
      <c r="G3" s="445"/>
      <c r="H3" s="445"/>
      <c r="I3" s="445"/>
      <c r="J3" s="445"/>
      <c r="K3" s="445"/>
      <c r="L3" s="445"/>
    </row>
    <row r="4" spans="1:12">
      <c r="A4" s="196"/>
      <c r="B4" s="196"/>
      <c r="C4" s="196"/>
      <c r="D4" s="444" t="s">
        <v>2</v>
      </c>
      <c r="E4" s="444"/>
      <c r="F4" s="444"/>
      <c r="G4" s="444"/>
      <c r="H4" s="444"/>
      <c r="I4" s="444"/>
      <c r="J4" s="444"/>
      <c r="K4" s="444"/>
      <c r="L4" s="444"/>
    </row>
    <row r="5" spans="1:12">
      <c r="A5" s="196"/>
      <c r="B5" s="196"/>
      <c r="C5" s="196"/>
      <c r="D5" s="445" t="s">
        <v>159</v>
      </c>
      <c r="E5" s="445"/>
      <c r="F5" s="445"/>
      <c r="G5" s="445"/>
      <c r="H5" s="445"/>
      <c r="I5" s="445"/>
      <c r="J5" s="445"/>
      <c r="K5" s="445"/>
      <c r="L5" s="445"/>
    </row>
    <row r="6" spans="1:12">
      <c r="A6" s="196"/>
      <c r="B6" s="196"/>
      <c r="C6" s="196"/>
      <c r="D6" s="445" t="s">
        <v>148</v>
      </c>
      <c r="E6" s="445"/>
      <c r="F6" s="445"/>
      <c r="G6" s="445"/>
      <c r="H6" s="445"/>
      <c r="I6" s="445"/>
      <c r="J6" s="445"/>
      <c r="K6" s="445"/>
      <c r="L6" s="445"/>
    </row>
    <row r="7" spans="1:1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12" ht="15.75" thickBo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12">
      <c r="A9" s="196"/>
      <c r="B9" s="438" t="s">
        <v>5</v>
      </c>
      <c r="C9" s="439"/>
      <c r="D9" s="440" t="s">
        <v>6</v>
      </c>
      <c r="E9" s="440"/>
      <c r="F9" s="440"/>
      <c r="G9" s="440" t="s">
        <v>7</v>
      </c>
      <c r="H9" s="440"/>
      <c r="I9" s="440" t="s">
        <v>8</v>
      </c>
      <c r="J9" s="440"/>
      <c r="K9" s="442" t="s">
        <v>9</v>
      </c>
      <c r="L9" s="446" t="s">
        <v>10</v>
      </c>
    </row>
    <row r="10" spans="1:12">
      <c r="A10" s="197"/>
      <c r="B10" s="198" t="s">
        <v>11</v>
      </c>
      <c r="C10" s="199" t="s">
        <v>12</v>
      </c>
      <c r="D10" s="441"/>
      <c r="E10" s="441"/>
      <c r="F10" s="441"/>
      <c r="G10" s="441"/>
      <c r="H10" s="441"/>
      <c r="I10" s="441"/>
      <c r="J10" s="441"/>
      <c r="K10" s="443"/>
      <c r="L10" s="447"/>
    </row>
    <row r="11" spans="1:12" s="12" customFormat="1" ht="58.5" customHeight="1">
      <c r="A11" s="200">
        <v>1</v>
      </c>
      <c r="B11" s="201" t="s">
        <v>13</v>
      </c>
      <c r="C11" s="202" t="s">
        <v>160</v>
      </c>
      <c r="D11" s="448" t="s">
        <v>161</v>
      </c>
      <c r="E11" s="448"/>
      <c r="F11" s="448"/>
      <c r="G11" s="448" t="s">
        <v>162</v>
      </c>
      <c r="H11" s="448"/>
      <c r="I11" s="448" t="s">
        <v>163</v>
      </c>
      <c r="J11" s="448"/>
      <c r="K11" s="202" t="s">
        <v>164</v>
      </c>
      <c r="L11" s="203">
        <v>667</v>
      </c>
    </row>
    <row r="12" spans="1:12" s="111" customFormat="1" ht="23.25" customHeight="1">
      <c r="A12" s="129"/>
      <c r="B12" s="130"/>
      <c r="C12" s="129"/>
      <c r="D12" s="449"/>
      <c r="E12" s="449"/>
      <c r="F12" s="449"/>
      <c r="G12" s="449"/>
      <c r="H12" s="449"/>
      <c r="I12" s="449"/>
      <c r="J12" s="449"/>
      <c r="K12" s="129"/>
      <c r="L12" s="131"/>
    </row>
    <row r="13" spans="1:12" s="111" customFormat="1" ht="18.75" customHeight="1">
      <c r="A13" s="129"/>
      <c r="B13" s="130"/>
      <c r="C13" s="129"/>
      <c r="D13" s="449"/>
      <c r="E13" s="449"/>
      <c r="F13" s="449"/>
      <c r="G13" s="449"/>
      <c r="H13" s="449"/>
      <c r="I13" s="449"/>
      <c r="J13" s="449"/>
      <c r="K13" s="129"/>
      <c r="L13" s="131"/>
    </row>
    <row r="14" spans="1:12" s="111" customFormat="1" ht="18.75" customHeight="1">
      <c r="A14" s="129"/>
      <c r="B14" s="129"/>
      <c r="C14" s="129"/>
      <c r="D14" s="449"/>
      <c r="E14" s="449"/>
      <c r="F14" s="449"/>
      <c r="G14" s="449"/>
      <c r="H14" s="449"/>
      <c r="I14" s="449"/>
      <c r="J14" s="449"/>
      <c r="K14" s="129"/>
      <c r="L14" s="131"/>
    </row>
    <row r="15" spans="1:1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</row>
    <row r="16" spans="1:1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</row>
  </sheetData>
  <mergeCells count="23">
    <mergeCell ref="D13:F13"/>
    <mergeCell ref="G13:H13"/>
    <mergeCell ref="I13:J13"/>
    <mergeCell ref="I14:J14"/>
    <mergeCell ref="G14:H14"/>
    <mergeCell ref="D14:F14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zoomScale="70" zoomScaleNormal="70" workbookViewId="0">
      <selection activeCell="A14" sqref="A14"/>
    </sheetView>
  </sheetViews>
  <sheetFormatPr baseColWidth="10" defaultRowHeight="15"/>
  <cols>
    <col min="1" max="1" width="4.2851562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165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53</v>
      </c>
      <c r="E6" s="221"/>
      <c r="F6" s="221"/>
      <c r="G6" s="221"/>
      <c r="H6" s="221"/>
      <c r="I6" s="221"/>
      <c r="J6" s="221"/>
      <c r="K6" s="221"/>
      <c r="L6" s="221"/>
    </row>
    <row r="7" spans="1:12" ht="15.75" thickBo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>
      <c r="A8" s="15"/>
      <c r="B8" s="228" t="s">
        <v>5</v>
      </c>
      <c r="C8" s="229"/>
      <c r="D8" s="230" t="s">
        <v>6</v>
      </c>
      <c r="E8" s="230"/>
      <c r="F8" s="230"/>
      <c r="G8" s="230" t="s">
        <v>7</v>
      </c>
      <c r="H8" s="230"/>
      <c r="I8" s="230" t="s">
        <v>8</v>
      </c>
      <c r="J8" s="230"/>
      <c r="K8" s="232" t="s">
        <v>9</v>
      </c>
      <c r="L8" s="226" t="s">
        <v>10</v>
      </c>
    </row>
    <row r="9" spans="1:12" ht="15.75" thickBot="1">
      <c r="A9" s="16"/>
      <c r="B9" s="18" t="s">
        <v>11</v>
      </c>
      <c r="C9" s="17" t="s">
        <v>12</v>
      </c>
      <c r="D9" s="242"/>
      <c r="E9" s="242"/>
      <c r="F9" s="242"/>
      <c r="G9" s="242"/>
      <c r="H9" s="242"/>
      <c r="I9" s="242"/>
      <c r="J9" s="242"/>
      <c r="K9" s="243"/>
      <c r="L9" s="239"/>
    </row>
    <row r="10" spans="1:12" ht="39.75" customHeight="1">
      <c r="A10" s="2">
        <v>1</v>
      </c>
      <c r="B10" s="9" t="s">
        <v>13</v>
      </c>
      <c r="C10" s="9"/>
      <c r="D10" s="450" t="s">
        <v>166</v>
      </c>
      <c r="E10" s="450"/>
      <c r="F10" s="450"/>
      <c r="G10" s="450" t="s">
        <v>167</v>
      </c>
      <c r="H10" s="450"/>
      <c r="I10" s="450" t="s">
        <v>168</v>
      </c>
      <c r="J10" s="450"/>
      <c r="K10" s="53">
        <v>150</v>
      </c>
      <c r="L10" s="53">
        <v>115</v>
      </c>
    </row>
    <row r="11" spans="1:12" ht="52.5" customHeight="1">
      <c r="A11" s="2">
        <v>2</v>
      </c>
      <c r="B11" s="9" t="s">
        <v>13</v>
      </c>
      <c r="C11" s="2"/>
      <c r="D11" s="450" t="s">
        <v>169</v>
      </c>
      <c r="E11" s="450"/>
      <c r="F11" s="450"/>
      <c r="G11" s="296" t="s">
        <v>170</v>
      </c>
      <c r="H11" s="296"/>
      <c r="I11" s="450" t="s">
        <v>168</v>
      </c>
      <c r="J11" s="450"/>
      <c r="K11" s="53">
        <v>150</v>
      </c>
      <c r="L11" s="53">
        <v>490.01</v>
      </c>
    </row>
    <row r="12" spans="1:12" ht="55.5" customHeight="1">
      <c r="A12" s="2">
        <v>3</v>
      </c>
      <c r="B12" s="9" t="s">
        <v>13</v>
      </c>
      <c r="C12" s="2"/>
      <c r="D12" s="450" t="s">
        <v>171</v>
      </c>
      <c r="E12" s="450"/>
      <c r="F12" s="450"/>
      <c r="G12" s="296" t="s">
        <v>172</v>
      </c>
      <c r="H12" s="296"/>
      <c r="I12" s="450" t="s">
        <v>168</v>
      </c>
      <c r="J12" s="450"/>
      <c r="K12" s="53">
        <v>150</v>
      </c>
      <c r="L12" s="53">
        <v>324</v>
      </c>
    </row>
    <row r="13" spans="1:12" ht="56.25" customHeight="1">
      <c r="A13" s="2">
        <v>4</v>
      </c>
      <c r="B13" s="9" t="s">
        <v>13</v>
      </c>
      <c r="C13" s="2"/>
      <c r="D13" s="450" t="s">
        <v>173</v>
      </c>
      <c r="E13" s="450"/>
      <c r="F13" s="450"/>
      <c r="G13" s="296" t="s">
        <v>174</v>
      </c>
      <c r="H13" s="296"/>
      <c r="I13" s="450" t="s">
        <v>175</v>
      </c>
      <c r="J13" s="450"/>
      <c r="K13" s="53">
        <v>150</v>
      </c>
      <c r="L13" s="53">
        <v>0</v>
      </c>
    </row>
    <row r="14" spans="1:12" s="27" customFormat="1" ht="47.25" customHeight="1">
      <c r="A14" s="2">
        <v>5</v>
      </c>
      <c r="B14" s="9" t="s">
        <v>13</v>
      </c>
      <c r="C14" s="2"/>
      <c r="D14" s="450" t="s">
        <v>176</v>
      </c>
      <c r="E14" s="450"/>
      <c r="F14" s="450"/>
      <c r="G14" s="296" t="s">
        <v>170</v>
      </c>
      <c r="H14" s="296"/>
      <c r="I14" s="450" t="s">
        <v>177</v>
      </c>
      <c r="J14" s="450"/>
      <c r="K14" s="53">
        <v>20</v>
      </c>
      <c r="L14" s="53">
        <v>185</v>
      </c>
    </row>
    <row r="15" spans="1:12" s="27" customFormat="1" ht="49.5" customHeight="1">
      <c r="A15" s="2">
        <v>6</v>
      </c>
      <c r="B15" s="9" t="s">
        <v>13</v>
      </c>
      <c r="C15" s="2"/>
      <c r="D15" s="450" t="s">
        <v>178</v>
      </c>
      <c r="E15" s="450"/>
      <c r="F15" s="450"/>
      <c r="G15" s="296" t="s">
        <v>179</v>
      </c>
      <c r="H15" s="296"/>
      <c r="I15" s="450" t="s">
        <v>177</v>
      </c>
      <c r="J15" s="450"/>
      <c r="K15" s="53">
        <v>20</v>
      </c>
      <c r="L15" s="53">
        <v>185</v>
      </c>
    </row>
    <row r="16" spans="1:12" ht="49.5" customHeight="1">
      <c r="A16" s="2">
        <v>7</v>
      </c>
      <c r="B16" s="9" t="s">
        <v>13</v>
      </c>
      <c r="C16" s="2"/>
      <c r="D16" s="450" t="s">
        <v>180</v>
      </c>
      <c r="E16" s="450"/>
      <c r="F16" s="450"/>
      <c r="G16" s="296" t="s">
        <v>174</v>
      </c>
      <c r="H16" s="296"/>
      <c r="I16" s="450" t="s">
        <v>181</v>
      </c>
      <c r="J16" s="450"/>
      <c r="K16" s="53">
        <v>40</v>
      </c>
      <c r="L16" s="53">
        <v>119</v>
      </c>
    </row>
    <row r="17" spans="1:12" ht="49.5" customHeight="1">
      <c r="A17" s="2">
        <v>8</v>
      </c>
      <c r="B17" s="2" t="s">
        <v>13</v>
      </c>
      <c r="C17" s="2"/>
      <c r="D17" s="450" t="s">
        <v>180</v>
      </c>
      <c r="E17" s="450"/>
      <c r="F17" s="450"/>
      <c r="G17" s="296" t="s">
        <v>182</v>
      </c>
      <c r="H17" s="296"/>
      <c r="I17" s="450" t="s">
        <v>181</v>
      </c>
      <c r="J17" s="450"/>
      <c r="K17" s="133">
        <v>40</v>
      </c>
      <c r="L17" s="133">
        <v>57</v>
      </c>
    </row>
    <row r="18" spans="1:12" ht="49.5" customHeight="1">
      <c r="A18" s="2">
        <v>9</v>
      </c>
      <c r="B18" s="2" t="s">
        <v>13</v>
      </c>
      <c r="C18" s="2"/>
      <c r="D18" s="450" t="s">
        <v>183</v>
      </c>
      <c r="E18" s="450"/>
      <c r="F18" s="450"/>
      <c r="G18" s="296" t="s">
        <v>179</v>
      </c>
      <c r="H18" s="296"/>
      <c r="I18" s="450" t="s">
        <v>184</v>
      </c>
      <c r="J18" s="450"/>
      <c r="K18" s="133">
        <v>20</v>
      </c>
      <c r="L18" s="133">
        <v>95</v>
      </c>
    </row>
    <row r="19" spans="1:12" ht="49.5" customHeight="1">
      <c r="A19" s="2">
        <v>10</v>
      </c>
      <c r="B19" s="2" t="s">
        <v>13</v>
      </c>
      <c r="C19" s="2"/>
      <c r="D19" s="450" t="s">
        <v>185</v>
      </c>
      <c r="E19" s="450"/>
      <c r="F19" s="450"/>
      <c r="G19" s="296" t="s">
        <v>172</v>
      </c>
      <c r="H19" s="296"/>
      <c r="I19" s="450" t="s">
        <v>186</v>
      </c>
      <c r="J19" s="450"/>
      <c r="K19" s="133">
        <v>100</v>
      </c>
      <c r="L19" s="133">
        <v>350</v>
      </c>
    </row>
    <row r="20" spans="1:12" ht="49.5" customHeight="1">
      <c r="A20" s="2">
        <v>11</v>
      </c>
      <c r="B20" s="2" t="s">
        <v>13</v>
      </c>
      <c r="C20" s="2"/>
      <c r="D20" s="450" t="s">
        <v>176</v>
      </c>
      <c r="E20" s="450"/>
      <c r="F20" s="450"/>
      <c r="G20" s="296" t="s">
        <v>170</v>
      </c>
      <c r="H20" s="296"/>
      <c r="I20" s="450" t="s">
        <v>184</v>
      </c>
      <c r="J20" s="450"/>
      <c r="K20" s="133">
        <v>20</v>
      </c>
      <c r="L20" s="133">
        <v>145</v>
      </c>
    </row>
    <row r="21" spans="1:12" ht="49.5" customHeight="1">
      <c r="A21" s="2">
        <v>12</v>
      </c>
      <c r="B21" s="2" t="s">
        <v>13</v>
      </c>
      <c r="C21" s="2"/>
      <c r="D21" s="450" t="s">
        <v>178</v>
      </c>
      <c r="E21" s="450"/>
      <c r="F21" s="450"/>
      <c r="G21" s="296" t="s">
        <v>179</v>
      </c>
      <c r="H21" s="296"/>
      <c r="I21" s="450" t="s">
        <v>184</v>
      </c>
      <c r="J21" s="450"/>
      <c r="K21" s="133">
        <v>20</v>
      </c>
      <c r="L21" s="133">
        <v>145</v>
      </c>
    </row>
    <row r="22" spans="1:12" ht="49.5" customHeight="1">
      <c r="A22" s="2">
        <v>13</v>
      </c>
      <c r="B22" s="2" t="s">
        <v>13</v>
      </c>
      <c r="C22" s="2"/>
      <c r="D22" s="450" t="s">
        <v>185</v>
      </c>
      <c r="E22" s="450"/>
      <c r="F22" s="450"/>
      <c r="G22" s="296" t="s">
        <v>172</v>
      </c>
      <c r="H22" s="296"/>
      <c r="I22" s="450" t="s">
        <v>184</v>
      </c>
      <c r="J22" s="450"/>
      <c r="K22" s="133">
        <v>20</v>
      </c>
      <c r="L22" s="133">
        <v>95</v>
      </c>
    </row>
    <row r="23" spans="1:12" ht="49.5" customHeight="1">
      <c r="A23" s="2">
        <v>14</v>
      </c>
      <c r="B23" s="2" t="s">
        <v>13</v>
      </c>
      <c r="C23" s="2"/>
      <c r="D23" s="450" t="s">
        <v>185</v>
      </c>
      <c r="E23" s="450"/>
      <c r="F23" s="450"/>
      <c r="G23" s="296" t="s">
        <v>172</v>
      </c>
      <c r="H23" s="296"/>
      <c r="I23" s="450" t="s">
        <v>187</v>
      </c>
      <c r="J23" s="450"/>
      <c r="K23" s="133">
        <v>100</v>
      </c>
      <c r="L23" s="133">
        <v>60</v>
      </c>
    </row>
    <row r="24" spans="1:12" ht="49.5" customHeight="1">
      <c r="A24" s="2">
        <v>15</v>
      </c>
      <c r="B24" s="2" t="s">
        <v>13</v>
      </c>
      <c r="C24" s="2"/>
      <c r="D24" s="450" t="s">
        <v>188</v>
      </c>
      <c r="E24" s="450"/>
      <c r="F24" s="450"/>
      <c r="G24" s="296" t="s">
        <v>182</v>
      </c>
      <c r="H24" s="296"/>
      <c r="I24" s="450" t="s">
        <v>181</v>
      </c>
      <c r="J24" s="450"/>
      <c r="K24" s="133">
        <v>40</v>
      </c>
      <c r="L24" s="133">
        <v>52.5</v>
      </c>
    </row>
  </sheetData>
  <mergeCells count="56">
    <mergeCell ref="D24:F24"/>
    <mergeCell ref="G24:H24"/>
    <mergeCell ref="I24:J24"/>
    <mergeCell ref="D22:F22"/>
    <mergeCell ref="G22:H22"/>
    <mergeCell ref="I22:J22"/>
    <mergeCell ref="D23:F23"/>
    <mergeCell ref="G23:H23"/>
    <mergeCell ref="I23:J23"/>
    <mergeCell ref="D20:F20"/>
    <mergeCell ref="G20:H20"/>
    <mergeCell ref="I20:J20"/>
    <mergeCell ref="D21:F21"/>
    <mergeCell ref="G21:H21"/>
    <mergeCell ref="I21:J21"/>
    <mergeCell ref="D18:F18"/>
    <mergeCell ref="G18:H18"/>
    <mergeCell ref="I18:J18"/>
    <mergeCell ref="D19:F19"/>
    <mergeCell ref="G19:H19"/>
    <mergeCell ref="I19:J19"/>
    <mergeCell ref="D16:F16"/>
    <mergeCell ref="G16:H16"/>
    <mergeCell ref="I16:J16"/>
    <mergeCell ref="D17:F17"/>
    <mergeCell ref="G17:H17"/>
    <mergeCell ref="I17:J17"/>
    <mergeCell ref="B8:C8"/>
    <mergeCell ref="D8:F9"/>
    <mergeCell ref="G8:H9"/>
    <mergeCell ref="I8:J9"/>
    <mergeCell ref="K8:K9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D11:F11"/>
    <mergeCell ref="G11:H11"/>
    <mergeCell ref="I11:J11"/>
    <mergeCell ref="D12:F12"/>
    <mergeCell ref="G12:H12"/>
    <mergeCell ref="I12:J12"/>
    <mergeCell ref="L8:L9"/>
    <mergeCell ref="D10:F10"/>
    <mergeCell ref="G10:H10"/>
    <mergeCell ref="I10:J10"/>
    <mergeCell ref="D2:L2"/>
    <mergeCell ref="D3:L3"/>
    <mergeCell ref="D4:L4"/>
    <mergeCell ref="D5:L5"/>
    <mergeCell ref="D6:L6"/>
  </mergeCell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tabSelected="1" zoomScale="80" zoomScaleNormal="80" workbookViewId="0">
      <selection activeCell="H18" sqref="H18"/>
    </sheetView>
  </sheetViews>
  <sheetFormatPr baseColWidth="10" defaultRowHeight="15"/>
  <cols>
    <col min="1" max="1" width="3" style="13" customWidth="1"/>
    <col min="2" max="2" width="5.28515625" style="13" customWidth="1"/>
    <col min="3" max="3" width="7.140625" style="13" customWidth="1"/>
    <col min="4" max="5" width="11.42578125" style="13"/>
    <col min="6" max="6" width="15.28515625" style="13" customWidth="1"/>
    <col min="7" max="7" width="11.42578125" style="13"/>
    <col min="8" max="8" width="15.7109375" style="13" customWidth="1"/>
    <col min="9" max="10" width="11.42578125" style="13"/>
    <col min="11" max="12" width="12.85546875" style="13" customWidth="1"/>
    <col min="13" max="16384" width="11.42578125" style="13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194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34</v>
      </c>
      <c r="E6" s="221"/>
      <c r="F6" s="221"/>
      <c r="G6" s="221"/>
      <c r="H6" s="221"/>
      <c r="I6" s="221"/>
      <c r="J6" s="221"/>
      <c r="K6" s="221"/>
      <c r="L6" s="221"/>
    </row>
    <row r="7" spans="1:12" ht="15.75" thickBo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>
      <c r="A8" s="453" t="s">
        <v>88</v>
      </c>
      <c r="B8" s="455" t="s">
        <v>5</v>
      </c>
      <c r="C8" s="371"/>
      <c r="D8" s="343" t="s">
        <v>6</v>
      </c>
      <c r="E8" s="343"/>
      <c r="F8" s="343"/>
      <c r="G8" s="343" t="s">
        <v>7</v>
      </c>
      <c r="H8" s="343"/>
      <c r="I8" s="343" t="s">
        <v>8</v>
      </c>
      <c r="J8" s="343"/>
      <c r="K8" s="346" t="s">
        <v>9</v>
      </c>
      <c r="L8" s="331" t="s">
        <v>10</v>
      </c>
    </row>
    <row r="9" spans="1:12" ht="15.75" thickBot="1">
      <c r="A9" s="454"/>
      <c r="B9" s="134" t="s">
        <v>11</v>
      </c>
      <c r="C9" s="84" t="s">
        <v>12</v>
      </c>
      <c r="D9" s="372"/>
      <c r="E9" s="372"/>
      <c r="F9" s="372"/>
      <c r="G9" s="372"/>
      <c r="H9" s="372"/>
      <c r="I9" s="372"/>
      <c r="J9" s="372"/>
      <c r="K9" s="359"/>
      <c r="L9" s="360"/>
    </row>
    <row r="10" spans="1:12" ht="63.75" customHeight="1">
      <c r="A10" s="207">
        <v>1</v>
      </c>
      <c r="B10" s="208" t="s">
        <v>20</v>
      </c>
      <c r="C10" s="209" t="s">
        <v>14</v>
      </c>
      <c r="D10" s="452" t="s">
        <v>195</v>
      </c>
      <c r="E10" s="452"/>
      <c r="F10" s="452"/>
      <c r="G10" s="452" t="s">
        <v>196</v>
      </c>
      <c r="H10" s="452"/>
      <c r="I10" s="452" t="s">
        <v>197</v>
      </c>
      <c r="J10" s="452"/>
      <c r="K10" s="210">
        <v>240</v>
      </c>
      <c r="L10" s="210">
        <v>58</v>
      </c>
    </row>
    <row r="11" spans="1:12" ht="69.75" customHeight="1">
      <c r="A11" s="211">
        <f>+A10+1</f>
        <v>2</v>
      </c>
      <c r="B11" s="211" t="s">
        <v>20</v>
      </c>
      <c r="C11" s="212" t="s">
        <v>14</v>
      </c>
      <c r="D11" s="451" t="s">
        <v>195</v>
      </c>
      <c r="E11" s="451"/>
      <c r="F11" s="451"/>
      <c r="G11" s="451" t="s">
        <v>198</v>
      </c>
      <c r="H11" s="451"/>
      <c r="I11" s="451" t="s">
        <v>197</v>
      </c>
      <c r="J11" s="451"/>
      <c r="K11" s="213">
        <v>240</v>
      </c>
      <c r="L11" s="213">
        <v>68</v>
      </c>
    </row>
    <row r="12" spans="1:12" ht="66" customHeight="1">
      <c r="A12" s="211">
        <f>+A11+1</f>
        <v>3</v>
      </c>
      <c r="B12" s="211" t="s">
        <v>20</v>
      </c>
      <c r="C12" s="212" t="s">
        <v>14</v>
      </c>
      <c r="D12" s="456" t="s">
        <v>199</v>
      </c>
      <c r="E12" s="456"/>
      <c r="F12" s="456"/>
      <c r="G12" s="456" t="s">
        <v>200</v>
      </c>
      <c r="H12" s="456"/>
      <c r="I12" s="456" t="s">
        <v>201</v>
      </c>
      <c r="J12" s="456"/>
      <c r="K12" s="214">
        <v>240</v>
      </c>
      <c r="L12" s="214">
        <v>627</v>
      </c>
    </row>
    <row r="13" spans="1:12" ht="21" customHeight="1">
      <c r="A13" s="145"/>
      <c r="B13" s="145"/>
      <c r="C13" s="215"/>
      <c r="D13" s="449"/>
      <c r="E13" s="449"/>
      <c r="F13" s="449"/>
      <c r="G13" s="449"/>
      <c r="H13" s="449"/>
      <c r="I13" s="449"/>
      <c r="J13" s="449"/>
      <c r="K13" s="216"/>
      <c r="L13" s="216"/>
    </row>
  </sheetData>
  <mergeCells count="24">
    <mergeCell ref="D13:F13"/>
    <mergeCell ref="G13:H13"/>
    <mergeCell ref="I13:J13"/>
    <mergeCell ref="D12:F12"/>
    <mergeCell ref="G12:H12"/>
    <mergeCell ref="I12:J12"/>
    <mergeCell ref="A8:A9"/>
    <mergeCell ref="B8:C8"/>
    <mergeCell ref="D8:F9"/>
    <mergeCell ref="G8:H9"/>
    <mergeCell ref="I8:J9"/>
    <mergeCell ref="D2:L2"/>
    <mergeCell ref="D3:L3"/>
    <mergeCell ref="D4:L4"/>
    <mergeCell ref="D5:L5"/>
    <mergeCell ref="D6:L6"/>
    <mergeCell ref="D11:F11"/>
    <mergeCell ref="G11:H11"/>
    <mergeCell ref="I11:J11"/>
    <mergeCell ref="K8:K9"/>
    <mergeCell ref="L8:L9"/>
    <mergeCell ref="D10:F10"/>
    <mergeCell ref="G10:H10"/>
    <mergeCell ref="I10:J10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="80" zoomScaleNormal="80" workbookViewId="0">
      <selection activeCell="E16" sqref="E16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  <c r="M2" s="15"/>
    </row>
    <row r="3" spans="1:13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  <c r="M3" s="15"/>
    </row>
    <row r="4" spans="1:13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  <c r="M4" s="15"/>
    </row>
    <row r="5" spans="1:13">
      <c r="A5" s="15"/>
      <c r="B5" s="15"/>
      <c r="C5" s="15"/>
      <c r="D5" s="221" t="s">
        <v>28</v>
      </c>
      <c r="E5" s="221"/>
      <c r="F5" s="221"/>
      <c r="G5" s="221"/>
      <c r="H5" s="221"/>
      <c r="I5" s="221"/>
      <c r="J5" s="221"/>
      <c r="K5" s="221"/>
      <c r="L5" s="221"/>
      <c r="M5" s="15"/>
    </row>
    <row r="6" spans="1:13">
      <c r="A6" s="15"/>
      <c r="B6" s="15"/>
      <c r="C6" s="15"/>
      <c r="D6" s="221" t="s">
        <v>29</v>
      </c>
      <c r="E6" s="221"/>
      <c r="F6" s="221"/>
      <c r="G6" s="221"/>
      <c r="H6" s="221"/>
      <c r="I6" s="221"/>
      <c r="J6" s="221"/>
      <c r="K6" s="221"/>
      <c r="L6" s="221"/>
      <c r="M6" s="15"/>
    </row>
    <row r="7" spans="1:1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</row>
    <row r="8" spans="1:13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  <c r="M9" s="15"/>
    </row>
    <row r="10" spans="1:13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  <c r="M10" s="16"/>
    </row>
    <row r="11" spans="1:13" ht="67.5" customHeight="1">
      <c r="A11" s="2">
        <v>1</v>
      </c>
      <c r="B11" s="143" t="s">
        <v>20</v>
      </c>
      <c r="C11" s="32" t="s">
        <v>14</v>
      </c>
      <c r="D11" s="245" t="s">
        <v>30</v>
      </c>
      <c r="E11" s="246"/>
      <c r="F11" s="247"/>
      <c r="G11" s="245" t="s">
        <v>31</v>
      </c>
      <c r="H11" s="247"/>
      <c r="I11" s="245" t="s">
        <v>32</v>
      </c>
      <c r="J11" s="247"/>
      <c r="K11" s="153">
        <v>260</v>
      </c>
      <c r="L11" s="153">
        <v>1540</v>
      </c>
      <c r="M11" s="70"/>
    </row>
    <row r="12" spans="1:13" s="27" customFormat="1" ht="19.5" customHeight="1">
      <c r="B12" s="71"/>
      <c r="C12" s="72"/>
      <c r="D12" s="248"/>
      <c r="E12" s="248"/>
      <c r="F12" s="248"/>
      <c r="G12" s="249"/>
      <c r="H12" s="249"/>
      <c r="I12" s="250"/>
      <c r="J12" s="250"/>
      <c r="K12" s="73"/>
      <c r="L12" s="73"/>
    </row>
    <row r="13" spans="1:13" s="27" customFormat="1" ht="19.5" customHeight="1">
      <c r="A13" s="69"/>
      <c r="B13" s="69"/>
      <c r="C13" s="72"/>
      <c r="D13" s="244"/>
      <c r="E13" s="244"/>
      <c r="F13" s="244"/>
      <c r="G13" s="244"/>
      <c r="H13" s="244"/>
      <c r="I13" s="244"/>
      <c r="J13" s="244"/>
      <c r="K13" s="74"/>
      <c r="L13" s="74"/>
    </row>
  </sheetData>
  <mergeCells count="20">
    <mergeCell ref="D13:F13"/>
    <mergeCell ref="G13:H13"/>
    <mergeCell ref="I13:J13"/>
    <mergeCell ref="B9:C9"/>
    <mergeCell ref="D9:F10"/>
    <mergeCell ref="G9:H10"/>
    <mergeCell ref="I9:J10"/>
    <mergeCell ref="D11:F11"/>
    <mergeCell ref="G11:H11"/>
    <mergeCell ref="I11:J11"/>
    <mergeCell ref="D12:F12"/>
    <mergeCell ref="G12:H12"/>
    <mergeCell ref="I12:J12"/>
    <mergeCell ref="K9:K10"/>
    <mergeCell ref="D2:L2"/>
    <mergeCell ref="D3:L3"/>
    <mergeCell ref="D4:L4"/>
    <mergeCell ref="D5:L5"/>
    <mergeCell ref="D6:L6"/>
    <mergeCell ref="L9:L10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="70" zoomScaleNormal="70" workbookViewId="0">
      <selection activeCell="D14" sqref="D14:F1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33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34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 ht="15" customHeight="1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</row>
    <row r="11" spans="1:12" ht="79.5" customHeight="1">
      <c r="A11" s="142">
        <v>1</v>
      </c>
      <c r="B11" s="143" t="s">
        <v>13</v>
      </c>
      <c r="C11" s="57"/>
      <c r="D11" s="251" t="s">
        <v>35</v>
      </c>
      <c r="E11" s="251"/>
      <c r="F11" s="251"/>
      <c r="G11" s="252" t="s">
        <v>36</v>
      </c>
      <c r="H11" s="253"/>
      <c r="I11" s="251" t="s">
        <v>37</v>
      </c>
      <c r="J11" s="251"/>
      <c r="K11" s="43">
        <v>264</v>
      </c>
      <c r="L11" s="43">
        <v>572</v>
      </c>
    </row>
    <row r="12" spans="1:12" ht="154.5" customHeight="1">
      <c r="A12" s="142">
        <v>2</v>
      </c>
      <c r="B12" s="142" t="s">
        <v>13</v>
      </c>
      <c r="C12" s="83"/>
      <c r="D12" s="254" t="s">
        <v>38</v>
      </c>
      <c r="E12" s="254"/>
      <c r="F12" s="254"/>
      <c r="G12" s="256" t="s">
        <v>39</v>
      </c>
      <c r="H12" s="257"/>
      <c r="I12" s="254" t="s">
        <v>37</v>
      </c>
      <c r="J12" s="254"/>
      <c r="K12" s="76">
        <v>264</v>
      </c>
      <c r="L12" s="76">
        <v>872.9</v>
      </c>
    </row>
    <row r="13" spans="1:12" ht="36" customHeight="1">
      <c r="A13" s="141"/>
      <c r="B13" s="141"/>
      <c r="C13" s="141"/>
      <c r="D13" s="258"/>
      <c r="E13" s="258"/>
      <c r="F13" s="258"/>
      <c r="G13" s="255"/>
      <c r="H13" s="255"/>
      <c r="I13" s="255"/>
      <c r="J13" s="255"/>
      <c r="K13" s="75"/>
      <c r="L13" s="75"/>
    </row>
    <row r="14" spans="1:12" s="27" customFormat="1" ht="19.5" customHeight="1">
      <c r="A14" s="69"/>
      <c r="B14" s="69"/>
      <c r="C14" s="69"/>
      <c r="D14" s="255"/>
      <c r="E14" s="255"/>
      <c r="F14" s="255"/>
      <c r="G14" s="255"/>
      <c r="H14" s="255"/>
      <c r="I14" s="255"/>
      <c r="J14" s="255"/>
      <c r="K14" s="75"/>
      <c r="L14" s="75"/>
    </row>
    <row r="15" spans="1:12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</row>
  </sheetData>
  <mergeCells count="23">
    <mergeCell ref="D14:F14"/>
    <mergeCell ref="G14:H14"/>
    <mergeCell ref="I14:J14"/>
    <mergeCell ref="K9:K10"/>
    <mergeCell ref="L9:L10"/>
    <mergeCell ref="G12:H12"/>
    <mergeCell ref="I12:J12"/>
    <mergeCell ref="D13:F13"/>
    <mergeCell ref="G13:H13"/>
    <mergeCell ref="I13:J13"/>
    <mergeCell ref="D2:L2"/>
    <mergeCell ref="D3:L3"/>
    <mergeCell ref="D4:L4"/>
    <mergeCell ref="D5:L5"/>
    <mergeCell ref="D6:L6"/>
    <mergeCell ref="B9:C9"/>
    <mergeCell ref="D11:F11"/>
    <mergeCell ref="G11:H11"/>
    <mergeCell ref="I11:J11"/>
    <mergeCell ref="D12:F12"/>
    <mergeCell ref="D9:F10"/>
    <mergeCell ref="G9:H10"/>
    <mergeCell ref="I9:J10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="80" zoomScaleNormal="80" workbookViewId="0">
      <selection activeCell="G17" sqref="G17:H17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24.140625" customWidth="1"/>
    <col min="8" max="8" width="15.7109375" customWidth="1"/>
    <col min="11" max="12" width="12.85546875" customWidth="1"/>
  </cols>
  <sheetData>
    <row r="1" spans="1:13">
      <c r="A1" s="15"/>
      <c r="B1" s="15"/>
      <c r="C1" s="15"/>
      <c r="D1" s="15"/>
      <c r="E1" s="220" t="s">
        <v>0</v>
      </c>
      <c r="F1" s="220"/>
      <c r="G1" s="220"/>
      <c r="H1" s="220"/>
      <c r="I1" s="220"/>
      <c r="J1" s="220"/>
      <c r="K1" s="220"/>
      <c r="L1" s="220"/>
      <c r="M1" s="220"/>
    </row>
    <row r="2" spans="1:13">
      <c r="A2" s="15"/>
      <c r="B2" s="15"/>
      <c r="C2" s="15"/>
      <c r="D2" s="15"/>
      <c r="E2" s="221" t="s">
        <v>1</v>
      </c>
      <c r="F2" s="221"/>
      <c r="G2" s="221"/>
      <c r="H2" s="221"/>
      <c r="I2" s="221"/>
      <c r="J2" s="221"/>
      <c r="K2" s="221"/>
      <c r="L2" s="221"/>
      <c r="M2" s="221"/>
    </row>
    <row r="3" spans="1:13">
      <c r="A3" s="15"/>
      <c r="B3" s="15"/>
      <c r="C3" s="15"/>
      <c r="D3" s="15"/>
      <c r="E3" s="220" t="s">
        <v>2</v>
      </c>
      <c r="F3" s="220"/>
      <c r="G3" s="220"/>
      <c r="H3" s="220"/>
      <c r="I3" s="220"/>
      <c r="J3" s="220"/>
      <c r="K3" s="220"/>
      <c r="L3" s="220"/>
      <c r="M3" s="220"/>
    </row>
    <row r="4" spans="1:13">
      <c r="A4" s="15"/>
      <c r="B4" s="15"/>
      <c r="C4" s="15"/>
      <c r="D4" s="15"/>
      <c r="E4" s="221" t="s">
        <v>189</v>
      </c>
      <c r="F4" s="221"/>
      <c r="G4" s="221"/>
      <c r="H4" s="221"/>
      <c r="I4" s="221"/>
      <c r="J4" s="221"/>
      <c r="K4" s="221"/>
      <c r="L4" s="221"/>
      <c r="M4" s="221"/>
    </row>
    <row r="5" spans="1:13">
      <c r="A5" s="15"/>
      <c r="B5" s="15"/>
      <c r="C5" s="15"/>
      <c r="D5" s="15"/>
      <c r="E5" s="221" t="s">
        <v>190</v>
      </c>
      <c r="F5" s="221"/>
      <c r="G5" s="221"/>
      <c r="H5" s="221"/>
      <c r="I5" s="221"/>
      <c r="J5" s="221"/>
      <c r="K5" s="221"/>
      <c r="L5" s="221"/>
      <c r="M5" s="221"/>
    </row>
    <row r="6" spans="1:13" ht="15.75" thickBo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3">
      <c r="A7" s="4"/>
      <c r="B7" s="263" t="s">
        <v>88</v>
      </c>
      <c r="C7" s="265" t="s">
        <v>5</v>
      </c>
      <c r="D7" s="265"/>
      <c r="E7" s="266" t="s">
        <v>6</v>
      </c>
      <c r="F7" s="266"/>
      <c r="G7" s="266"/>
      <c r="H7" s="268" t="s">
        <v>7</v>
      </c>
      <c r="I7" s="268"/>
      <c r="J7" s="266" t="s">
        <v>8</v>
      </c>
      <c r="K7" s="266"/>
      <c r="L7" s="270" t="s">
        <v>9</v>
      </c>
      <c r="M7" s="272" t="s">
        <v>10</v>
      </c>
    </row>
    <row r="8" spans="1:13">
      <c r="A8" s="8"/>
      <c r="B8" s="264"/>
      <c r="C8" s="77" t="s">
        <v>11</v>
      </c>
      <c r="D8" s="77" t="s">
        <v>12</v>
      </c>
      <c r="E8" s="267"/>
      <c r="F8" s="267"/>
      <c r="G8" s="267"/>
      <c r="H8" s="269"/>
      <c r="I8" s="269"/>
      <c r="J8" s="267"/>
      <c r="K8" s="267"/>
      <c r="L8" s="271"/>
      <c r="M8" s="273"/>
    </row>
    <row r="9" spans="1:13" ht="52.5" customHeight="1">
      <c r="A9" s="8"/>
      <c r="B9" s="78">
        <v>1</v>
      </c>
      <c r="C9" s="58" t="s">
        <v>20</v>
      </c>
      <c r="D9" s="58" t="s">
        <v>75</v>
      </c>
      <c r="E9" s="274" t="s">
        <v>191</v>
      </c>
      <c r="F9" s="274"/>
      <c r="G9" s="274"/>
      <c r="H9" s="275" t="s">
        <v>192</v>
      </c>
      <c r="I9" s="275"/>
      <c r="J9" s="276" t="s">
        <v>193</v>
      </c>
      <c r="K9" s="276"/>
      <c r="L9" s="79">
        <v>200</v>
      </c>
      <c r="M9" s="80">
        <v>615</v>
      </c>
    </row>
    <row r="10" spans="1:13" s="27" customFormat="1" ht="17.25" customHeight="1">
      <c r="A10" s="204"/>
      <c r="B10" s="205"/>
      <c r="C10" s="144"/>
      <c r="D10" s="144"/>
      <c r="E10" s="260"/>
      <c r="F10" s="260"/>
      <c r="G10" s="260"/>
      <c r="H10" s="261"/>
      <c r="I10" s="261"/>
      <c r="J10" s="262"/>
      <c r="K10" s="262"/>
      <c r="L10" s="206"/>
      <c r="M10" s="206"/>
    </row>
    <row r="11" spans="1:13" s="27" customFormat="1" ht="17.25" customHeight="1">
      <c r="A11" s="103"/>
      <c r="B11" s="205"/>
      <c r="C11" s="144"/>
      <c r="D11" s="144"/>
      <c r="E11" s="260"/>
      <c r="F11" s="260"/>
      <c r="G11" s="260"/>
      <c r="H11" s="261"/>
      <c r="I11" s="261"/>
      <c r="J11" s="262"/>
      <c r="K11" s="262"/>
      <c r="L11" s="206"/>
      <c r="M11" s="206"/>
    </row>
    <row r="12" spans="1:13" s="27" customFormat="1" ht="17.25" customHeight="1">
      <c r="A12" s="103"/>
      <c r="B12" s="205"/>
      <c r="C12" s="144"/>
      <c r="D12" s="144"/>
      <c r="E12" s="260"/>
      <c r="F12" s="260"/>
      <c r="G12" s="260"/>
      <c r="H12" s="261"/>
      <c r="I12" s="261"/>
      <c r="J12" s="262"/>
      <c r="K12" s="262"/>
      <c r="L12" s="206"/>
      <c r="M12" s="206"/>
    </row>
    <row r="13" spans="1:13" s="27" customFormat="1" ht="17.25" customHeight="1">
      <c r="A13" s="103"/>
      <c r="B13" s="205"/>
      <c r="C13" s="144"/>
      <c r="D13" s="144"/>
      <c r="E13" s="260"/>
      <c r="F13" s="260"/>
      <c r="G13" s="260"/>
      <c r="H13" s="261"/>
      <c r="I13" s="261"/>
      <c r="J13" s="262"/>
      <c r="K13" s="262"/>
      <c r="L13" s="206"/>
      <c r="M13" s="206"/>
    </row>
    <row r="14" spans="1:13" s="27" customFormat="1" ht="19.5" customHeight="1">
      <c r="B14" s="25"/>
      <c r="C14" s="25"/>
      <c r="D14" s="219"/>
      <c r="E14" s="219"/>
      <c r="F14" s="219"/>
      <c r="G14" s="219"/>
      <c r="H14" s="219"/>
      <c r="I14" s="259"/>
      <c r="J14" s="259"/>
      <c r="K14" s="81"/>
      <c r="L14" s="81"/>
    </row>
    <row r="15" spans="1:13" s="27" customFormat="1" ht="19.5" customHeight="1">
      <c r="B15" s="25"/>
      <c r="C15" s="25"/>
      <c r="D15" s="219"/>
      <c r="E15" s="219"/>
      <c r="F15" s="219"/>
      <c r="G15" s="219"/>
      <c r="H15" s="219"/>
      <c r="I15" s="259"/>
      <c r="J15" s="259"/>
      <c r="K15" s="81"/>
      <c r="L15" s="81"/>
    </row>
    <row r="16" spans="1:13" s="27" customFormat="1" ht="19.5" customHeight="1">
      <c r="B16" s="25"/>
      <c r="C16" s="25"/>
      <c r="D16" s="219"/>
      <c r="E16" s="219"/>
      <c r="F16" s="219"/>
      <c r="G16" s="219"/>
      <c r="H16" s="219"/>
      <c r="I16" s="259"/>
      <c r="J16" s="259"/>
      <c r="K16" s="81"/>
      <c r="L16" s="81"/>
    </row>
    <row r="17" spans="2:12" s="27" customFormat="1" ht="19.5" customHeight="1">
      <c r="B17" s="25"/>
      <c r="C17" s="25"/>
      <c r="D17" s="219"/>
      <c r="E17" s="219"/>
      <c r="F17" s="219"/>
      <c r="G17" s="219"/>
      <c r="H17" s="219"/>
      <c r="I17" s="259"/>
      <c r="J17" s="259"/>
      <c r="K17" s="81"/>
      <c r="L17" s="81"/>
    </row>
    <row r="18" spans="2:12" s="27" customFormat="1" ht="19.5" customHeight="1"/>
    <row r="19" spans="2:12" s="27" customFormat="1" ht="19.5" customHeight="1"/>
  </sheetData>
  <mergeCells count="39">
    <mergeCell ref="L7:L8"/>
    <mergeCell ref="M7:M8"/>
    <mergeCell ref="E9:G9"/>
    <mergeCell ref="H9:I9"/>
    <mergeCell ref="J9:K9"/>
    <mergeCell ref="B7:B8"/>
    <mergeCell ref="C7:D7"/>
    <mergeCell ref="E7:G8"/>
    <mergeCell ref="H7:I8"/>
    <mergeCell ref="J7:K8"/>
    <mergeCell ref="E1:M1"/>
    <mergeCell ref="E2:M2"/>
    <mergeCell ref="E3:M3"/>
    <mergeCell ref="E4:M4"/>
    <mergeCell ref="E5:M5"/>
    <mergeCell ref="E10:G10"/>
    <mergeCell ref="H10:I10"/>
    <mergeCell ref="J10:K10"/>
    <mergeCell ref="E11:G11"/>
    <mergeCell ref="H11:I11"/>
    <mergeCell ref="J11:K11"/>
    <mergeCell ref="E12:G12"/>
    <mergeCell ref="H12:I12"/>
    <mergeCell ref="J12:K12"/>
    <mergeCell ref="D15:F15"/>
    <mergeCell ref="G15:H15"/>
    <mergeCell ref="I15:J15"/>
    <mergeCell ref="D14:F14"/>
    <mergeCell ref="G14:H14"/>
    <mergeCell ref="I14:J14"/>
    <mergeCell ref="E13:G13"/>
    <mergeCell ref="H13:I13"/>
    <mergeCell ref="J13:K13"/>
    <mergeCell ref="D16:F16"/>
    <mergeCell ref="G16:H16"/>
    <mergeCell ref="I16:J16"/>
    <mergeCell ref="D17:F17"/>
    <mergeCell ref="G17:H17"/>
    <mergeCell ref="I17:J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70" zoomScaleNormal="70" workbookViewId="0">
      <selection activeCell="P9" sqref="P9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425781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6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40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19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6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</row>
    <row r="9" spans="1:12" ht="15.75">
      <c r="A9" s="281" t="s">
        <v>5</v>
      </c>
      <c r="B9" s="282"/>
      <c r="C9" s="282"/>
      <c r="D9" s="288" t="s">
        <v>6</v>
      </c>
      <c r="E9" s="288"/>
      <c r="F9" s="288"/>
      <c r="G9" s="288" t="s">
        <v>7</v>
      </c>
      <c r="H9" s="288"/>
      <c r="I9" s="288" t="s">
        <v>8</v>
      </c>
      <c r="J9" s="288"/>
      <c r="K9" s="290" t="s">
        <v>9</v>
      </c>
      <c r="L9" s="286" t="s">
        <v>10</v>
      </c>
    </row>
    <row r="10" spans="1:12">
      <c r="A10" s="283" t="s">
        <v>11</v>
      </c>
      <c r="B10" s="284"/>
      <c r="C10" s="154" t="s">
        <v>12</v>
      </c>
      <c r="D10" s="289"/>
      <c r="E10" s="289"/>
      <c r="F10" s="289"/>
      <c r="G10" s="289"/>
      <c r="H10" s="289"/>
      <c r="I10" s="289"/>
      <c r="J10" s="289"/>
      <c r="K10" s="291"/>
      <c r="L10" s="287"/>
    </row>
    <row r="11" spans="1:12" ht="185.25" customHeight="1">
      <c r="A11" s="285" t="s">
        <v>20</v>
      </c>
      <c r="B11" s="285"/>
      <c r="C11" s="155"/>
      <c r="D11" s="277" t="s">
        <v>41</v>
      </c>
      <c r="E11" s="277"/>
      <c r="F11" s="277"/>
      <c r="G11" s="278" t="s">
        <v>42</v>
      </c>
      <c r="H11" s="278"/>
      <c r="I11" s="278" t="s">
        <v>43</v>
      </c>
      <c r="J11" s="278"/>
      <c r="K11" s="156">
        <v>400</v>
      </c>
      <c r="L11" s="156">
        <v>782</v>
      </c>
    </row>
    <row r="12" spans="1:12" ht="130.5" customHeight="1">
      <c r="A12" s="285" t="str">
        <f>A11</f>
        <v>X</v>
      </c>
      <c r="B12" s="285"/>
      <c r="C12" s="157"/>
      <c r="D12" s="277" t="s">
        <v>44</v>
      </c>
      <c r="E12" s="277"/>
      <c r="F12" s="277"/>
      <c r="G12" s="278" t="s">
        <v>45</v>
      </c>
      <c r="H12" s="278"/>
      <c r="I12" s="278" t="s">
        <v>46</v>
      </c>
      <c r="J12" s="278"/>
      <c r="K12" s="156">
        <v>140</v>
      </c>
      <c r="L12" s="156">
        <v>280</v>
      </c>
    </row>
    <row r="13" spans="1:12" ht="115.5" customHeight="1">
      <c r="A13" s="285" t="str">
        <f>A12</f>
        <v>X</v>
      </c>
      <c r="B13" s="285"/>
      <c r="C13" s="157"/>
      <c r="D13" s="277" t="s">
        <v>47</v>
      </c>
      <c r="E13" s="277"/>
      <c r="F13" s="277"/>
      <c r="G13" s="278" t="s">
        <v>42</v>
      </c>
      <c r="H13" s="278"/>
      <c r="I13" s="292" t="s">
        <v>48</v>
      </c>
      <c r="J13" s="292"/>
      <c r="K13" s="156">
        <v>100</v>
      </c>
      <c r="L13" s="156">
        <v>202</v>
      </c>
    </row>
    <row r="14" spans="1:12" ht="132" customHeight="1">
      <c r="A14" s="285" t="str">
        <f>A13</f>
        <v>X</v>
      </c>
      <c r="B14" s="285"/>
      <c r="C14" s="157"/>
      <c r="D14" s="277" t="s">
        <v>49</v>
      </c>
      <c r="E14" s="277"/>
      <c r="F14" s="277"/>
      <c r="G14" s="278" t="s">
        <v>50</v>
      </c>
      <c r="H14" s="278"/>
      <c r="I14" s="278" t="s">
        <v>51</v>
      </c>
      <c r="J14" s="278"/>
      <c r="K14" s="156">
        <v>140</v>
      </c>
      <c r="L14" s="156">
        <v>235</v>
      </c>
    </row>
    <row r="15" spans="1:12" ht="26.25" customHeight="1">
      <c r="A15" s="141"/>
      <c r="B15" s="158"/>
      <c r="C15" s="159"/>
      <c r="D15" s="279"/>
      <c r="E15" s="279"/>
      <c r="F15" s="279"/>
      <c r="G15" s="280"/>
      <c r="H15" s="280"/>
      <c r="I15" s="280"/>
      <c r="J15" s="280"/>
      <c r="K15" s="160"/>
      <c r="L15" s="161"/>
    </row>
    <row r="16" spans="1:12" ht="21" customHeight="1">
      <c r="A16" s="27"/>
      <c r="B16" s="51"/>
      <c r="C16" s="51"/>
      <c r="D16" s="219"/>
      <c r="E16" s="219"/>
      <c r="F16" s="219"/>
      <c r="G16" s="219"/>
      <c r="H16" s="219"/>
      <c r="I16" s="219"/>
      <c r="J16" s="219"/>
      <c r="K16" s="82"/>
      <c r="L16" s="82"/>
    </row>
  </sheetData>
  <mergeCells count="34">
    <mergeCell ref="G13:H13"/>
    <mergeCell ref="I13:J13"/>
    <mergeCell ref="L9:L10"/>
    <mergeCell ref="D11:F11"/>
    <mergeCell ref="G11:H11"/>
    <mergeCell ref="I11:J11"/>
    <mergeCell ref="D12:F12"/>
    <mergeCell ref="G12:H12"/>
    <mergeCell ref="I12:J12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A9:C9"/>
    <mergeCell ref="A10:B10"/>
    <mergeCell ref="A11:B11"/>
    <mergeCell ref="A12:B12"/>
    <mergeCell ref="D16:F16"/>
    <mergeCell ref="A13:B13"/>
    <mergeCell ref="A14:B14"/>
    <mergeCell ref="D13:F13"/>
    <mergeCell ref="G16:H16"/>
    <mergeCell ref="I16:J16"/>
    <mergeCell ref="D14:F14"/>
    <mergeCell ref="G14:H14"/>
    <mergeCell ref="I14:J14"/>
    <mergeCell ref="D15:F15"/>
    <mergeCell ref="G15:H15"/>
    <mergeCell ref="I15:J15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zoomScale="70" zoomScaleNormal="70" workbookViewId="0">
      <selection activeCell="L11" sqref="A11:L11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52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53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</row>
    <row r="11" spans="1:12" ht="80.25" customHeight="1">
      <c r="A11" s="2">
        <v>1</v>
      </c>
      <c r="B11" s="54" t="s">
        <v>20</v>
      </c>
      <c r="C11" s="54">
        <v>1</v>
      </c>
      <c r="D11" s="293" t="s">
        <v>54</v>
      </c>
      <c r="E11" s="294"/>
      <c r="F11" s="294"/>
      <c r="G11" s="296" t="s">
        <v>55</v>
      </c>
      <c r="H11" s="297"/>
      <c r="I11" s="298" t="s">
        <v>43</v>
      </c>
      <c r="J11" s="298"/>
      <c r="K11" s="42">
        <v>500</v>
      </c>
      <c r="L11" s="42">
        <v>341</v>
      </c>
    </row>
    <row r="12" spans="1:12" ht="18" customHeight="1">
      <c r="A12" s="27"/>
      <c r="B12" s="136"/>
      <c r="C12" s="27"/>
      <c r="D12" s="295"/>
      <c r="E12" s="295"/>
      <c r="F12" s="295"/>
      <c r="G12" s="219"/>
      <c r="H12" s="219"/>
      <c r="I12" s="295"/>
      <c r="J12" s="295"/>
      <c r="K12" s="86"/>
      <c r="L12" s="86"/>
    </row>
    <row r="13" spans="1:12" ht="18" customHeight="1">
      <c r="A13" s="27"/>
      <c r="B13" s="51"/>
      <c r="C13" s="85"/>
      <c r="D13" s="295"/>
      <c r="E13" s="295"/>
      <c r="F13" s="295"/>
      <c r="G13" s="234"/>
      <c r="H13" s="234"/>
      <c r="I13" s="295"/>
      <c r="J13" s="295"/>
      <c r="K13" s="86"/>
      <c r="L13" s="86"/>
    </row>
  </sheetData>
  <mergeCells count="20">
    <mergeCell ref="L9:L10"/>
    <mergeCell ref="D11:F11"/>
    <mergeCell ref="D12:F12"/>
    <mergeCell ref="D13:F13"/>
    <mergeCell ref="G11:H11"/>
    <mergeCell ref="I11:J11"/>
    <mergeCell ref="I12:J12"/>
    <mergeCell ref="I13:J13"/>
    <mergeCell ref="G12:H12"/>
    <mergeCell ref="G13:H13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80" zoomScaleNormal="80" workbookViewId="0">
      <selection activeCell="M4" sqref="M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 s="15" customFormat="1"/>
    <row r="2" spans="1:12">
      <c r="A2" s="15"/>
      <c r="B2" s="15"/>
      <c r="C2" s="15"/>
      <c r="D2" s="220" t="s">
        <v>0</v>
      </c>
      <c r="E2" s="220"/>
      <c r="F2" s="220"/>
      <c r="G2" s="220"/>
      <c r="H2" s="220"/>
      <c r="I2" s="220"/>
      <c r="J2" s="220"/>
      <c r="K2" s="220"/>
      <c r="L2" s="220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>
      <c r="A5" s="15"/>
      <c r="B5" s="15"/>
      <c r="C5" s="15"/>
      <c r="D5" s="221" t="s">
        <v>56</v>
      </c>
      <c r="E5" s="221"/>
      <c r="F5" s="221"/>
      <c r="G5" s="221"/>
      <c r="H5" s="221"/>
      <c r="I5" s="221"/>
      <c r="J5" s="221"/>
      <c r="K5" s="221"/>
      <c r="L5" s="221"/>
    </row>
    <row r="6" spans="1:12">
      <c r="A6" s="15"/>
      <c r="B6" s="15"/>
      <c r="C6" s="15"/>
      <c r="D6" s="221" t="s">
        <v>19</v>
      </c>
      <c r="E6" s="221"/>
      <c r="F6" s="221"/>
      <c r="G6" s="221"/>
      <c r="H6" s="221"/>
      <c r="I6" s="221"/>
      <c r="J6" s="221"/>
      <c r="K6" s="221"/>
      <c r="L6" s="221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 ht="15.75" thickBot="1">
      <c r="A10" s="16"/>
      <c r="B10" s="18" t="s">
        <v>11</v>
      </c>
      <c r="C10" s="17" t="s">
        <v>12</v>
      </c>
      <c r="D10" s="242"/>
      <c r="E10" s="242"/>
      <c r="F10" s="242"/>
      <c r="G10" s="242"/>
      <c r="H10" s="242"/>
      <c r="I10" s="242"/>
      <c r="J10" s="242"/>
      <c r="K10" s="243"/>
      <c r="L10" s="239"/>
    </row>
    <row r="11" spans="1:12" ht="64.5" customHeight="1">
      <c r="A11" s="142">
        <v>1</v>
      </c>
      <c r="B11" s="143" t="s">
        <v>20</v>
      </c>
      <c r="C11" s="138" t="s">
        <v>57</v>
      </c>
      <c r="D11" s="303" t="s">
        <v>58</v>
      </c>
      <c r="E11" s="303"/>
      <c r="F11" s="303"/>
      <c r="G11" s="302" t="s">
        <v>59</v>
      </c>
      <c r="H11" s="257"/>
      <c r="I11" s="254" t="s">
        <v>60</v>
      </c>
      <c r="J11" s="254"/>
      <c r="K11" s="5">
        <v>210</v>
      </c>
      <c r="L11" s="5">
        <v>294</v>
      </c>
    </row>
    <row r="12" spans="1:12" ht="94.5" customHeight="1">
      <c r="A12" s="142">
        <v>2</v>
      </c>
      <c r="B12" s="143" t="s">
        <v>20</v>
      </c>
      <c r="C12" s="138" t="s">
        <v>57</v>
      </c>
      <c r="D12" s="303" t="s">
        <v>58</v>
      </c>
      <c r="E12" s="303"/>
      <c r="F12" s="303"/>
      <c r="G12" s="302" t="s">
        <v>61</v>
      </c>
      <c r="H12" s="257"/>
      <c r="I12" s="254" t="s">
        <v>60</v>
      </c>
      <c r="J12" s="254"/>
      <c r="K12" s="5">
        <v>210</v>
      </c>
      <c r="L12" s="5">
        <v>152</v>
      </c>
    </row>
    <row r="13" spans="1:12" ht="81" customHeight="1">
      <c r="A13" s="142">
        <v>3</v>
      </c>
      <c r="B13" s="143" t="s">
        <v>20</v>
      </c>
      <c r="C13" s="138" t="s">
        <v>57</v>
      </c>
      <c r="D13" s="299" t="s">
        <v>62</v>
      </c>
      <c r="E13" s="300"/>
      <c r="F13" s="301"/>
      <c r="G13" s="302" t="s">
        <v>59</v>
      </c>
      <c r="H13" s="257"/>
      <c r="I13" s="254" t="s">
        <v>63</v>
      </c>
      <c r="J13" s="254"/>
      <c r="K13" s="5">
        <v>375</v>
      </c>
      <c r="L13" s="5">
        <v>1050</v>
      </c>
    </row>
    <row r="14" spans="1:12" ht="87.75" customHeight="1">
      <c r="A14" s="142">
        <v>4</v>
      </c>
      <c r="B14" s="143" t="s">
        <v>20</v>
      </c>
      <c r="C14" s="138" t="s">
        <v>57</v>
      </c>
      <c r="D14" s="299" t="s">
        <v>62</v>
      </c>
      <c r="E14" s="300"/>
      <c r="F14" s="301"/>
      <c r="G14" s="302" t="s">
        <v>64</v>
      </c>
      <c r="H14" s="257"/>
      <c r="I14" s="254" t="s">
        <v>63</v>
      </c>
      <c r="J14" s="254"/>
      <c r="K14" s="5">
        <v>375</v>
      </c>
      <c r="L14" s="5">
        <v>1069</v>
      </c>
    </row>
    <row r="15" spans="1:12" s="27" customFormat="1" ht="80.25" customHeight="1">
      <c r="A15" s="142">
        <v>5</v>
      </c>
      <c r="B15" s="143" t="s">
        <v>20</v>
      </c>
      <c r="C15" s="138" t="s">
        <v>57</v>
      </c>
      <c r="D15" s="299" t="s">
        <v>62</v>
      </c>
      <c r="E15" s="300"/>
      <c r="F15" s="301"/>
      <c r="G15" s="302" t="s">
        <v>65</v>
      </c>
      <c r="H15" s="257"/>
      <c r="I15" s="254" t="s">
        <v>63</v>
      </c>
      <c r="J15" s="254"/>
      <c r="K15" s="5">
        <v>375</v>
      </c>
      <c r="L15" s="5">
        <v>1087</v>
      </c>
    </row>
    <row r="16" spans="1:12" ht="86.25" customHeight="1">
      <c r="A16" s="142">
        <v>6</v>
      </c>
      <c r="B16" s="143" t="s">
        <v>20</v>
      </c>
      <c r="C16" s="138" t="s">
        <v>57</v>
      </c>
      <c r="D16" s="299" t="s">
        <v>62</v>
      </c>
      <c r="E16" s="300"/>
      <c r="F16" s="301"/>
      <c r="G16" s="302" t="s">
        <v>61</v>
      </c>
      <c r="H16" s="257"/>
      <c r="I16" s="254" t="s">
        <v>63</v>
      </c>
      <c r="J16" s="254"/>
      <c r="K16" s="5">
        <v>375</v>
      </c>
      <c r="L16" s="5">
        <v>1076</v>
      </c>
    </row>
    <row r="17" spans="1:12" ht="71.25" customHeight="1">
      <c r="A17" s="142">
        <v>7</v>
      </c>
      <c r="B17" s="143" t="s">
        <v>20</v>
      </c>
      <c r="C17" s="138" t="s">
        <v>57</v>
      </c>
      <c r="D17" s="299" t="s">
        <v>66</v>
      </c>
      <c r="E17" s="300"/>
      <c r="F17" s="301"/>
      <c r="G17" s="302" t="s">
        <v>67</v>
      </c>
      <c r="H17" s="257"/>
      <c r="I17" s="254" t="s">
        <v>68</v>
      </c>
      <c r="J17" s="254"/>
      <c r="K17" s="5">
        <v>210</v>
      </c>
      <c r="L17" s="5">
        <v>580</v>
      </c>
    </row>
  </sheetData>
  <mergeCells count="32">
    <mergeCell ref="D16:F16"/>
    <mergeCell ref="G16:H16"/>
    <mergeCell ref="I16:J16"/>
    <mergeCell ref="D17:F17"/>
    <mergeCell ref="G17:H17"/>
    <mergeCell ref="I17:J17"/>
    <mergeCell ref="D2:L2"/>
    <mergeCell ref="B9:C9"/>
    <mergeCell ref="D9:F10"/>
    <mergeCell ref="G9:H10"/>
    <mergeCell ref="I9:J10"/>
    <mergeCell ref="K9:K10"/>
    <mergeCell ref="L9:L10"/>
    <mergeCell ref="D11:F11"/>
    <mergeCell ref="G11:H11"/>
    <mergeCell ref="I11:J11"/>
    <mergeCell ref="D3:L3"/>
    <mergeCell ref="D4:L4"/>
    <mergeCell ref="D5:L5"/>
    <mergeCell ref="D6:L6"/>
    <mergeCell ref="D12:F12"/>
    <mergeCell ref="G12:H12"/>
    <mergeCell ref="I12:J12"/>
    <mergeCell ref="D13:F13"/>
    <mergeCell ref="G13:H13"/>
    <mergeCell ref="I13:J13"/>
    <mergeCell ref="D15:F15"/>
    <mergeCell ref="G15:H15"/>
    <mergeCell ref="I15:J15"/>
    <mergeCell ref="D14:F14"/>
    <mergeCell ref="G14:H14"/>
    <mergeCell ref="I14:J14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zoomScale="80" zoomScaleNormal="80" workbookViewId="0">
      <selection activeCell="E15" sqref="E15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42578125" customWidth="1"/>
    <col min="8" max="8" width="15.7109375" customWidth="1"/>
    <col min="11" max="11" width="13" customWidth="1"/>
    <col min="12" max="12" width="12.85546875" customWidth="1"/>
  </cols>
  <sheetData>
    <row r="1" spans="1:1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5.75">
      <c r="A2" s="15"/>
      <c r="B2" s="15"/>
      <c r="C2" s="15"/>
      <c r="D2" s="305" t="s">
        <v>0</v>
      </c>
      <c r="E2" s="305"/>
      <c r="F2" s="305"/>
      <c r="G2" s="305"/>
      <c r="H2" s="305"/>
      <c r="I2" s="305"/>
      <c r="J2" s="305"/>
      <c r="K2" s="305"/>
      <c r="L2" s="305"/>
    </row>
    <row r="3" spans="1:12">
      <c r="A3" s="15"/>
      <c r="B3" s="15"/>
      <c r="C3" s="15"/>
      <c r="D3" s="221" t="s">
        <v>1</v>
      </c>
      <c r="E3" s="221"/>
      <c r="F3" s="221"/>
      <c r="G3" s="221"/>
      <c r="H3" s="221"/>
      <c r="I3" s="221"/>
      <c r="J3" s="221"/>
      <c r="K3" s="221"/>
      <c r="L3" s="221"/>
    </row>
    <row r="4" spans="1:12">
      <c r="A4" s="15"/>
      <c r="B4" s="15"/>
      <c r="C4" s="15"/>
      <c r="D4" s="220" t="s">
        <v>2</v>
      </c>
      <c r="E4" s="220"/>
      <c r="F4" s="220"/>
      <c r="G4" s="220"/>
      <c r="H4" s="220"/>
      <c r="I4" s="220"/>
      <c r="J4" s="220"/>
      <c r="K4" s="220"/>
      <c r="L4" s="220"/>
    </row>
    <row r="5" spans="1:12" ht="18">
      <c r="A5" s="15"/>
      <c r="B5" s="15"/>
      <c r="C5" s="15"/>
      <c r="D5" s="306" t="s">
        <v>69</v>
      </c>
      <c r="E5" s="306"/>
      <c r="F5" s="306"/>
      <c r="G5" s="306"/>
      <c r="H5" s="306"/>
      <c r="I5" s="306"/>
      <c r="J5" s="306"/>
      <c r="K5" s="306"/>
      <c r="L5" s="306"/>
    </row>
    <row r="6" spans="1:12" ht="18">
      <c r="A6" s="15"/>
      <c r="B6" s="15"/>
      <c r="C6" s="15"/>
      <c r="D6" s="307" t="s">
        <v>34</v>
      </c>
      <c r="E6" s="307"/>
      <c r="F6" s="307"/>
      <c r="G6" s="307"/>
      <c r="H6" s="307"/>
      <c r="I6" s="307"/>
      <c r="J6" s="307"/>
      <c r="K6" s="307"/>
      <c r="L6" s="307"/>
    </row>
    <row r="7" spans="1:1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ht="15.75" thickBo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 ht="15" customHeight="1">
      <c r="A9" s="15"/>
      <c r="B9" s="228" t="s">
        <v>5</v>
      </c>
      <c r="C9" s="229"/>
      <c r="D9" s="230" t="s">
        <v>6</v>
      </c>
      <c r="E9" s="230"/>
      <c r="F9" s="230"/>
      <c r="G9" s="230" t="s">
        <v>7</v>
      </c>
      <c r="H9" s="230"/>
      <c r="I9" s="230" t="s">
        <v>8</v>
      </c>
      <c r="J9" s="230"/>
      <c r="K9" s="232" t="s">
        <v>9</v>
      </c>
      <c r="L9" s="226" t="s">
        <v>10</v>
      </c>
    </row>
    <row r="10" spans="1:12">
      <c r="A10" s="16"/>
      <c r="B10" s="33" t="s">
        <v>11</v>
      </c>
      <c r="C10" s="56" t="s">
        <v>12</v>
      </c>
      <c r="D10" s="231"/>
      <c r="E10" s="231"/>
      <c r="F10" s="231"/>
      <c r="G10" s="231"/>
      <c r="H10" s="231"/>
      <c r="I10" s="231"/>
      <c r="J10" s="231"/>
      <c r="K10" s="233"/>
      <c r="L10" s="227"/>
    </row>
    <row r="11" spans="1:12" ht="130.5" customHeight="1">
      <c r="A11" s="87">
        <v>1</v>
      </c>
      <c r="B11" s="102" t="s">
        <v>20</v>
      </c>
      <c r="C11" s="102"/>
      <c r="D11" s="304" t="s">
        <v>70</v>
      </c>
      <c r="E11" s="304"/>
      <c r="F11" s="304"/>
      <c r="G11" s="304" t="s">
        <v>71</v>
      </c>
      <c r="H11" s="304"/>
      <c r="I11" s="304" t="s">
        <v>32</v>
      </c>
      <c r="J11" s="304"/>
      <c r="K11" s="162">
        <v>460</v>
      </c>
      <c r="L11" s="162">
        <v>700</v>
      </c>
    </row>
    <row r="12" spans="1:12" s="27" customFormat="1" ht="112.5" customHeight="1">
      <c r="A12" s="87">
        <v>2</v>
      </c>
      <c r="B12" s="102" t="s">
        <v>13</v>
      </c>
      <c r="C12" s="102"/>
      <c r="D12" s="304" t="s">
        <v>72</v>
      </c>
      <c r="E12" s="304"/>
      <c r="F12" s="304"/>
      <c r="G12" s="304" t="s">
        <v>73</v>
      </c>
      <c r="H12" s="304"/>
      <c r="I12" s="304" t="s">
        <v>32</v>
      </c>
      <c r="J12" s="304"/>
      <c r="K12" s="162">
        <v>500</v>
      </c>
      <c r="L12" s="162">
        <v>732.65</v>
      </c>
    </row>
  </sheetData>
  <mergeCells count="17"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C.L. Achi</vt:lpstr>
      <vt:lpstr>C.L. Akateka </vt:lpstr>
      <vt:lpstr>C.L. Awakateka</vt:lpstr>
      <vt:lpstr>C.L. Chalchiteka</vt:lpstr>
      <vt:lpstr>C.L. Ch orti</vt:lpstr>
      <vt:lpstr>C.L. Chuj</vt:lpstr>
      <vt:lpstr>C.L. Itza</vt:lpstr>
      <vt:lpstr>C.L. Ixil</vt:lpstr>
      <vt:lpstr>C.L. Jakalteka</vt:lpstr>
      <vt:lpstr>C.L. Kaqchikel</vt:lpstr>
      <vt:lpstr>C.L. K iche</vt:lpstr>
      <vt:lpstr>C.L. Mam</vt:lpstr>
      <vt:lpstr>C.L. Mopan</vt:lpstr>
      <vt:lpstr>C.L Poqomam</vt:lpstr>
      <vt:lpstr>C.L. Poqomchi</vt:lpstr>
      <vt:lpstr>C.L. Q'anjob'al</vt:lpstr>
      <vt:lpstr>C.L. Q eqchi</vt:lpstr>
      <vt:lpstr>C.L. Sakapulteka</vt:lpstr>
      <vt:lpstr>C.L. Sipakapense</vt:lpstr>
      <vt:lpstr>C.L. Tektiteka</vt:lpstr>
      <vt:lpstr>C.L. Tz utujil</vt:lpstr>
      <vt:lpstr>C.L. Uspanteka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Anayte AC. Curuchich</dc:creator>
  <cp:lastModifiedBy>Anayte AC. Curuchich</cp:lastModifiedBy>
  <cp:lastPrinted>2020-11-03T15:57:22Z</cp:lastPrinted>
  <dcterms:created xsi:type="dcterms:W3CDTF">2020-11-02T22:01:08Z</dcterms:created>
  <dcterms:modified xsi:type="dcterms:W3CDTF">2023-04-25T21:30:48Z</dcterms:modified>
</cp:coreProperties>
</file>