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drawings/drawing9.xml" ContentType="application/vnd.openxmlformats-officedocument.drawing+xml"/>
  <Override PartName="/xl/drawings/drawing10.xml" ContentType="application/vnd.openxmlformats-officedocument.drawing+xml"/>
  <Override PartName="/xl/drawings/drawing11.xml" ContentType="application/vnd.openxmlformats-officedocument.drawing+xml"/>
  <Override PartName="/xl/drawings/drawing12.xml" ContentType="application/vnd.openxmlformats-officedocument.drawing+xml"/>
  <Override PartName="/xl/drawings/drawing13.xml" ContentType="application/vnd.openxmlformats-officedocument.drawing+xml"/>
  <Override PartName="/xl/drawings/drawing14.xml" ContentType="application/vnd.openxmlformats-officedocument.drawing+xml"/>
  <Override PartName="/xl/drawings/drawing15.xml" ContentType="application/vnd.openxmlformats-officedocument.drawing+xml"/>
  <Override PartName="/xl/drawings/drawing16.xml" ContentType="application/vnd.openxmlformats-officedocument.drawing+xml"/>
  <Override PartName="/xl/drawings/drawing17.xml" ContentType="application/vnd.openxmlformats-officedocument.drawing+xml"/>
  <Override PartName="/xl/drawings/drawing18.xml" ContentType="application/vnd.openxmlformats-officedocument.drawing+xml"/>
  <Override PartName="/xl/drawings/drawing19.xml" ContentType="application/vnd.openxmlformats-officedocument.drawing+xml"/>
  <Override PartName="/xl/drawings/drawing20.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defaultThemeVersion="164011"/>
  <mc:AlternateContent xmlns:mc="http://schemas.openxmlformats.org/markup-compatibility/2006">
    <mc:Choice Requires="x15">
      <x15ac:absPath xmlns:x15ac="http://schemas.microsoft.com/office/spreadsheetml/2010/11/ac" url="C:\Users\ipublica\Desktop\2017\INFORMACIÓN DE OFICIO\INFORMACIÓN 2023\5 MAYO\12. Listado de viajes\"/>
    </mc:Choice>
  </mc:AlternateContent>
  <bookViews>
    <workbookView xWindow="0" yWindow="0" windowWidth="20490" windowHeight="7350"/>
  </bookViews>
  <sheets>
    <sheet name="C.L. Achi" sheetId="2" r:id="rId1"/>
    <sheet name="C.L. Akateka " sheetId="3" r:id="rId2"/>
    <sheet name="C.L. Awakateka" sheetId="4" r:id="rId3"/>
    <sheet name="C.L. Chalchiteka" sheetId="5" r:id="rId4"/>
    <sheet name="C.L. Ch orti" sheetId="6" r:id="rId5"/>
    <sheet name="C.L. Chuj" sheetId="7" r:id="rId6"/>
    <sheet name="C.L. Itza" sheetId="8" r:id="rId7"/>
    <sheet name="C.L. Ixil" sheetId="9" r:id="rId8"/>
    <sheet name="C.L. Jakalteka" sheetId="10" r:id="rId9"/>
    <sheet name="C.L. Kaqchikel" sheetId="11" r:id="rId10"/>
    <sheet name="C.L. K iche" sheetId="12" r:id="rId11"/>
    <sheet name="C.L. Mam" sheetId="13" r:id="rId12"/>
    <sheet name="C.L. Mopan" sheetId="14" r:id="rId13"/>
    <sheet name="C.L Poqomam" sheetId="15" r:id="rId14"/>
    <sheet name="C.L. Poqomchi" sheetId="16" r:id="rId15"/>
    <sheet name="C.L. Q'anjob'al" sheetId="1" r:id="rId16"/>
    <sheet name="C.L. Q eqchi" sheetId="17" r:id="rId17"/>
    <sheet name="C.L. Sakapulteka" sheetId="18" r:id="rId18"/>
    <sheet name="C.L. Sipakapense" sheetId="19" r:id="rId19"/>
    <sheet name="C.L. Tektiteka" sheetId="20" r:id="rId20"/>
    <sheet name="C.L. Tz utujil" sheetId="21" r:id="rId21"/>
    <sheet name="C.L. Uspanteka " sheetId="22" r:id="rId22"/>
  </sheets>
  <calcPr calcId="162913"/>
  <extLst>
    <ext xmlns:x15="http://schemas.microsoft.com/office/spreadsheetml/2010/11/main" uri="{140A7094-0E35-4892-8432-C4D2E57EDEB5}">
      <x15:workbookPr chartTrackingRefBase="1"/>
    </ext>
  </extLst>
</workbook>
</file>

<file path=xl/calcChain.xml><?xml version="1.0" encoding="utf-8"?>
<calcChain xmlns="http://schemas.openxmlformats.org/spreadsheetml/2006/main">
  <c r="A11" i="22" l="1"/>
  <c r="A12" i="22" s="1"/>
  <c r="L14" i="16" l="1"/>
  <c r="K14" i="16"/>
  <c r="L13" i="16"/>
  <c r="K13" i="16"/>
  <c r="L12" i="16"/>
  <c r="K12" i="16"/>
  <c r="L12" i="11" l="1"/>
  <c r="A19" i="7" l="1"/>
  <c r="I16" i="7"/>
  <c r="I18" i="7" s="1"/>
  <c r="I20" i="7" s="1"/>
  <c r="I15" i="7"/>
  <c r="G14" i="7"/>
  <c r="I13" i="7"/>
  <c r="G12" i="7"/>
</calcChain>
</file>

<file path=xl/sharedStrings.xml><?xml version="1.0" encoding="utf-8"?>
<sst xmlns="http://schemas.openxmlformats.org/spreadsheetml/2006/main" count="600" uniqueCount="209">
  <si>
    <t xml:space="preserve">K'ulb'il Yol Twitz Paxil </t>
  </si>
  <si>
    <t>Academia de las Lenguas Mayas de Guatemala</t>
  </si>
  <si>
    <t>Artículo. 10 Numeral 12, Decreto 57-2008, LEY DE ACCESO A LA INFORMACIÓN PÚBLICA</t>
  </si>
  <si>
    <t>LISTADO DE VIAJES, COMUNIDAD LINGÜÍSTICA ACHI.</t>
  </si>
  <si>
    <t>Correspondiente al mes de mayo 2023.</t>
  </si>
  <si>
    <t>Viaje</t>
  </si>
  <si>
    <t>Objetivo del viaje</t>
  </si>
  <si>
    <t>Persona autorizada</t>
  </si>
  <si>
    <t>Destino del viaje</t>
  </si>
  <si>
    <t>Costo del boleto</t>
  </si>
  <si>
    <t>Monto de viático</t>
  </si>
  <si>
    <t>Nacional</t>
  </si>
  <si>
    <t>Internacional</t>
  </si>
  <si>
    <t>x</t>
  </si>
  <si>
    <t>No aplica</t>
  </si>
  <si>
    <t>Participar en el taller de capacitación presencial "Aportes de la traducción para la revitalización Lingüística".</t>
  </si>
  <si>
    <t>Mateo Ajualip Rodríguez.</t>
  </si>
  <si>
    <t>Sede Central de la ALMG.</t>
  </si>
  <si>
    <t>Efectuar la entrega del Fondo rotativo, dietas de junta directiva, reporte financieros y administrativos.</t>
  </si>
  <si>
    <t>Elvin Rolando Manuel Sucup.</t>
  </si>
  <si>
    <t>Efectuar trámite administrativo de la Comunidad Lingüística Achi.</t>
  </si>
  <si>
    <t>Joaquín Cajbón Uscap.</t>
  </si>
  <si>
    <t>LISTADO DE VIAJES, COMUNIDAD LINGÜÍSTICA AKATEKA</t>
  </si>
  <si>
    <t>Correspondiente al mes de mayo 2023</t>
  </si>
  <si>
    <t>X</t>
  </si>
  <si>
    <t>Participación en el Taller de capacitación presencial denominado "Aportes de la Traducción para la revitalización lingüística". según formulario de viático No. 8404 y nombramiento No. 09-2023</t>
  </si>
  <si>
    <t>ADELAIDO FRANCISCO MIGUEL</t>
  </si>
  <si>
    <t>GUATEMALA</t>
  </si>
  <si>
    <t>Viaje a la Ciudad de Huehuetenango para llevar a cabo la compra de materiales y suministros ( PLAQUETAS ) de la Comunidad Lingüística Akateka. según formulario de viático No. 8406 y nombramiento No. 10-2023</t>
  </si>
  <si>
    <t>MATÍAS GASPAR JUAN</t>
  </si>
  <si>
    <t>HUEHUETENANGO</t>
  </si>
  <si>
    <t>Viaje a la ciudad de Guatemala a la Sede Central de la Academia de Lenguas Mayas de Guatemala, para entregar la cuarta rendición del fondo rotativo correspondiente al mes de abril del periodo fiscal 2023, según formulario de viático No. 8407 y Nombramiento No. 11-2023</t>
  </si>
  <si>
    <t>LISTADO DE VIAJES, COMUNIDAD LINGÜÍSTICA AWAKATEKA</t>
  </si>
  <si>
    <t>Correspondiente al mes de Mayo 2023</t>
  </si>
  <si>
    <t>Asistir a la reunión para dar seguimiento a distintos temas relacionados a la gestión Administrativa, Financiera y Técnica de la ALMG, en el marco de la finalización del primer cuatrimestre del ejercicio fiscal 2023.</t>
  </si>
  <si>
    <t xml:space="preserve">Elvira Rodríguez López                       Presidente de Comunidad Mayahablante                        Comunidad Lingüística Awakateka     </t>
  </si>
  <si>
    <t>Sede central de la ALMG, ubicada en la 3ra. Calle 00-11 zona 10 Guatemala, Guatemala.</t>
  </si>
  <si>
    <t>LISTADO DE VIAJES, COMUNIDAD LINGÜÍSTICA CHALCHITEKA</t>
  </si>
  <si>
    <t>Correspondiente al mes de mayo de 2023</t>
  </si>
  <si>
    <t>Participar en el taller de capacitación presencial denominado "Aportes de la traducción para la revitalización lingüística"</t>
  </si>
  <si>
    <t xml:space="preserve">Pedro Martínez Velásquez
Técnico Traductor e Intérprete                             CL Chalchiteka </t>
  </si>
  <si>
    <t xml:space="preserve">3 Calle 00-11 Zona 10, Guatemala, Sede Central ALMG. </t>
  </si>
  <si>
    <t>LISTADO DE VIAJES, COMUNIDAD LINGÜÍSTICA CHUJ</t>
  </si>
  <si>
    <t xml:space="preserve">Por viajar al municipio de Nentón, Huehuetenango, por la realización del Festival Artistico Chuj, de acuerdo a lo establecido en el POA del presente año fiscal. </t>
  </si>
  <si>
    <t>Gaspar Miguel Gaspar Juan Presidente de Comunidad Mayahablante Chuj</t>
  </si>
  <si>
    <t>Nentón, Huehuetenango</t>
  </si>
  <si>
    <t>Por viajar a la Ciudad de Guatemala, para asistir a la reunión para dar seguimiento a distintos temas relacionados  a la gestión administrativa, financiera y técnica de la ALMG, en el marco de la finalización del primer cuatrimestre del ejercicio fiscal 2023.</t>
  </si>
  <si>
    <t>Sede Central de la ALMG Ciudad de Guatemala</t>
  </si>
  <si>
    <t>Por viajar  al municipio de Nentón, Huehuetenango, para participar en el desarrollo del Festival Artístico de la Comunidad Lingüística Chuj-ALMG.</t>
  </si>
  <si>
    <t>Diego Gregorio Pérez             Técnico Traductor e Interprete</t>
  </si>
  <si>
    <t xml:space="preserve">Por viajar a la ciudad de Guatemala, para participar en el taller de capacitación presencial denominado "Aportes de la traducción para la revitalización lingüística".  </t>
  </si>
  <si>
    <t xml:space="preserve">Por viajar al municipio de Nentón, Huehuetenango, para participar en la inauguración del diplomado sobre Formación en Metodología para el Aprendizaje del Idioma Maya Chuj. </t>
  </si>
  <si>
    <t>Gaspar Garcia Pablo                   Coordinador de Programas</t>
  </si>
  <si>
    <t>Por  viajar a la Ciudad de Guatemala, para participar en el taller de capacitación en Producción y Edición audiovisual, en las instalaciones de la sede central de la ALMG.</t>
  </si>
  <si>
    <t xml:space="preserve">Baltazar Pérez Pérez                     Técnico Financiero </t>
  </si>
  <si>
    <t xml:space="preserve">Por viajar a la Sede Central de la ALMG, Ciudad de Guatemala,  para  firmar las tarjetas de responsabilidades de los activos fijos y fungibles en el departamento de Inventarios  y una inducción sobre los procesos iniciales de las actividades planificadas en dicho puesto. </t>
  </si>
  <si>
    <t>Por viajar  a la Sede Central de la ALMG, Ciudad de Guatemala,  para  firmar las tarjetas de responsabilidades de los activos fijos y fungibles en el departamento de Inventarios  y entrega de documentos en el departamento de Recursos Humanos.</t>
  </si>
  <si>
    <t>Felipa Bautista Hernández Técnico Administrativo</t>
  </si>
  <si>
    <t xml:space="preserve">Por  viajar a la Ciudad de Guatemala, para asistir a la reunión para dar seguimiento a distintos temas relacionados  a la gestión administrativa, financiera y técnica de la ALMG, en el marco de la finalización del primer cuatrimestre del ejercicio fiscal 2023. </t>
  </si>
  <si>
    <t xml:space="preserve"> Por viajar al municipio de Santa Eulalia, Huehuetenango, para participar en la visita Académica del Relator Especial de Pueblos Indigénas de la Organización de las Naciones Unidas -ONU.</t>
  </si>
  <si>
    <t>Santa Eulalia, Huehuetenango</t>
  </si>
  <si>
    <t>Francisco Hernández Mateo                                   Técnico Investigador</t>
  </si>
  <si>
    <t>LISTADO DE VIAJES, COMUNIDAD LINGÜÍSTICA ITZA'</t>
  </si>
  <si>
    <t>SIN MOVIMIENTO</t>
  </si>
  <si>
    <t>LISTADO DE VIAJES, COMUNIDAD LINGÜÍSTICA IXIL</t>
  </si>
  <si>
    <t>No Aplica</t>
  </si>
  <si>
    <t>Participar en el taller de capacitación presencial denominado "Aportes de la Traducción para la revitalización lingüística"</t>
  </si>
  <si>
    <t>Miguel Pérez de la Cruz</t>
  </si>
  <si>
    <t>3a. Calle 00-11, Zona 10, Guatemala, Sede Central ALMG</t>
  </si>
  <si>
    <t>Entrega de la cuarta rendición de fondo rotativo y reportes administrativos, financieros de la Comunidad Lingüística Ixil.</t>
  </si>
  <si>
    <t>Edgar Eliseo Utuy Ajanel</t>
  </si>
  <si>
    <t>Medardo Anay Anay</t>
  </si>
  <si>
    <t>Por entrega de Solicitud de Bienes y Servicios en el Departamento de Presupuestos y en el Departamento de Adquisiciones.</t>
  </si>
  <si>
    <t>Ester Santiago Cedillo</t>
  </si>
  <si>
    <t>LISTADO DE VIAJES, COMUNIDAD LINGÜÍSTICA JAKALTEKA</t>
  </si>
  <si>
    <t>Asistir a la reunión para dar seguimiento a distintos  temas relacionados  a la gestión Administrativa, financiera y Técnica de la ALMG en el marco de la finalización  del primer cuatrimestre del ejercicio fiscal 2023, los días  del 25 al 27 de abril de 2023.</t>
  </si>
  <si>
    <t>Ramona Margarita Domingo Díaz de Jiménez (Presidente de Comunidad Mayahablante)</t>
  </si>
  <si>
    <t>Sede Central de la ALMG</t>
  </si>
  <si>
    <t>Asistir a la reunión para dar seguimiento a distintos  temas relacionados  a la gestión Administrativa, financiera y Técnica de la ALMG en el marco de la finalización  del primer cuatrimestre del ejercicio fiscal 2023, los días  del 09 al 11 de mayo de 2023.</t>
  </si>
  <si>
    <t>Asistir a la reunión para dar seguimiento a distintos  temas relacionados  a la gestión Administrativa, financiera y Técnica de la ALMG en el marco de la finalización  del primer cuatrimestre del ejercicio fiscal 2023, los días  del 16 al 18 de mayo de 2023.</t>
  </si>
  <si>
    <t>LISTADO DE VIAJES, COMUNIDAD LINGÜÍSTICA KAQCHIKEL</t>
  </si>
  <si>
    <t>N/A</t>
  </si>
  <si>
    <t xml:space="preserve">SIN MOVIMIENTO </t>
  </si>
  <si>
    <t>____________________</t>
  </si>
  <si>
    <t>_______________</t>
  </si>
  <si>
    <t xml:space="preserve">Total </t>
  </si>
  <si>
    <t>LISTADO DE VIAJES, COMUNIDAD LINGÜÍSTICA K'ICHE'</t>
  </si>
  <si>
    <r>
      <t xml:space="preserve">LISTADO DE VIAJES, COMUNIDAD LINGÜÍSTICA </t>
    </r>
    <r>
      <rPr>
        <b/>
        <sz val="12"/>
        <color theme="1"/>
        <rFont val="Arial"/>
        <family val="2"/>
      </rPr>
      <t>MOPAN</t>
    </r>
  </si>
  <si>
    <t>Correspondiente al mes de Mayo del  2023</t>
  </si>
  <si>
    <t>Taller de Capacitación para Traductores e Intérpretes</t>
  </si>
  <si>
    <t>Lesbi Magaly Mes Cohuoj</t>
  </si>
  <si>
    <t>Sede Central de la ALMG.                          Ciudad de  Guatemala</t>
  </si>
  <si>
    <t>Realizar asuntos administrativos y entrega de Fondo Rotativo de la Comunidad Lingüística Mopan.</t>
  </si>
  <si>
    <t xml:space="preserve">Paula Martina Cajbón Tzalán
Técnico Administrativo-Financiero
C. L. Mopan
</t>
  </si>
  <si>
    <t>Reunión en la Comunidad Lingüística Itzá, San José, Petén.</t>
  </si>
  <si>
    <t>Froilán Odilón Caal Acaljá   Presidente Comunidad Mayahablante Mopan.</t>
  </si>
  <si>
    <t>Comunidad Lingüística Itzá, San José, Petén.</t>
  </si>
  <si>
    <t>LISTADO DE VIAJES, COMUNIDAD LINGÜÍSTICA POQOMAM</t>
  </si>
  <si>
    <t>No.</t>
  </si>
  <si>
    <t xml:space="preserve"> "Desarrollar el Segundo Taller de Formación en Gramática Maya Poqomam en el municipio de San Pedro Pinula, Jalapa".</t>
  </si>
  <si>
    <t>Pedro Rodolfo López</t>
  </si>
  <si>
    <t>"Desarrollar el Segundo Taller de Formación en Gramática Maya Poqomam en el municipio de Chinautla del departamento de Guatemala".</t>
  </si>
  <si>
    <t>Jose Luis Conguache Coj</t>
  </si>
  <si>
    <t>"Desarrollar el Segundo Taller de Formación en Gramática Maya Poqomam en el municipio de San Pedro Pinula, Jalapa"</t>
  </si>
  <si>
    <t>Sonia Leticia Pérez Tubac</t>
  </si>
  <si>
    <t xml:space="preserve">municipio de San Pedro Pinula, Jalapa </t>
  </si>
  <si>
    <t>"Realizar entrega de Fondo Rotativo, reportes mensuales de carácter financiero y administrativo de la C.L. Poqomam".</t>
  </si>
  <si>
    <t>Oscar Marino López Nicolas</t>
  </si>
  <si>
    <t>Realizado en la Sede Central de la Academia de las Lenguas Mayas de Guatemala.</t>
  </si>
  <si>
    <t>"Taller de Capacitación presencial denominado: Aportes de la traducción para la revitalización lingüística".</t>
  </si>
  <si>
    <t>"Desarrollar el Tercer Taller de Formación en Gramática Maya Poqomam en el municipio de San Pedro Pinula, Jalapa".</t>
  </si>
  <si>
    <t>Realizado en el municipio de San Pedro Pinula, Jalapa</t>
  </si>
  <si>
    <t>"Desarrollar el Tercer Taller de Formación en Gramática Maya Poqomam en el municipio de Chinautla del departamento de Guatemala".</t>
  </si>
  <si>
    <t>Realizado en el municipio de Chinautla, Guatemala</t>
  </si>
  <si>
    <t xml:space="preserve">"Desarrollar el Tercer Taller de Formación en Gramática Maya Poqomam en el municipio de San Pedro Pinula, Jalapa". </t>
  </si>
  <si>
    <t>"Coordinar, apoyar y participar en el Tercer Taller de Formación en Gramática Maya Poqomam en el Municipio de San Pedro Pinula, Jalapa".</t>
  </si>
  <si>
    <t>Angelina Choc Martínez</t>
  </si>
  <si>
    <t>"Realizar gestiones administrativas y financieras de la C.L. Poqomam en la sede central de la ALMG".</t>
  </si>
  <si>
    <t>instalaciones de la sede central de la ALMG, Ciudad de Guatemala</t>
  </si>
  <si>
    <t xml:space="preserve">"Realizar trámites para retiro y asignación de activos fijos de la C.L. Poqomam en la sede central de la ALMG". </t>
  </si>
  <si>
    <t>instalaciones de la Sede Central de la ALMG, Ciudad de Guatemala</t>
  </si>
  <si>
    <t>"Asistir a la reunión para dar seguimiento a distintos temas relacionados a la gestión Administrativa, Financiera y Técnica de la ALMG, en el marco de la finalización del primer cuatrimestre del ejercicio fiscal 2023".</t>
  </si>
  <si>
    <t>instalaciones de la sede central de la ALMG, ubicada en la 3a. Calle 00-11 zona 10, Guatemala, Guatemala.</t>
  </si>
  <si>
    <t>Municipio de San Pedro Pinula, Jalapa</t>
  </si>
  <si>
    <t>Municipio de Chinautla, Guatemala</t>
  </si>
  <si>
    <t xml:space="preserve">Municipio de San Pedro Pinula, Jalapa </t>
  </si>
  <si>
    <t>LISTADO DE VIAJES, COMUNIDAD LINGÜÍSTICA POQOMCHI'</t>
  </si>
  <si>
    <t>Correspondiente del 01 al 31 de mayo 2023</t>
  </si>
  <si>
    <t>PARTICIPAR EN EL TALLER DENOMINADO "APORTES DE LA TRADUCCIÓN PARA LA REVITALIZACIÓN LINGÜÍSTICA" EN LAS INSTALACIONES DE LA ACADEMIA  DE LAS LENGUAS MAYAS DE GUATEMALA, SEGÚN NOMBRAMIENTO NOM-TEC-TI No. 009-2023 DE FECHA 20-04-2023 Y FORMULARIO DE VIÁTICO No. 08539</t>
  </si>
  <si>
    <r>
      <rPr>
        <b/>
        <sz val="10"/>
        <color theme="1"/>
        <rFont val="Arial"/>
        <family val="2"/>
      </rPr>
      <t xml:space="preserve">DEYLER ARIEL QUEJ MACZ      </t>
    </r>
    <r>
      <rPr>
        <sz val="10"/>
        <color theme="1"/>
        <rFont val="Arial"/>
        <family val="2"/>
      </rPr>
      <t>TÉCNICO  TRADUCTOR E INTERPRETE</t>
    </r>
  </si>
  <si>
    <t>SEDE CENTRAL DE LA ACADEMIA DE LAS LENGUAS MAYAS DE GUATEMALA.</t>
  </si>
  <si>
    <t>ASISTIR A LA REUNIÓN  PARA DAR SEGUIMIENTO A DISTINTOS TEMAS RELACIONADOS A LA GESTIÓN ADMINISTRATIVA, FINANCIERA Y TÉCNICA DE LA ALMG EN EL MARCO DE LA FINALIZACIÓN DEL PRIMER CUATRIMESTRE DEL EJERCICIO FISCAL 2023. NOMBRAMIENTO NCL No. P-077-2023 DE FECHA 05-05-2023 Y FORMULARIO DE VIÁTICO No.08540</t>
  </si>
  <si>
    <r>
      <rPr>
        <b/>
        <sz val="10"/>
        <color theme="1"/>
        <rFont val="Arial"/>
        <family val="2"/>
      </rPr>
      <t xml:space="preserve">ESTEBAN TUL JOR                   </t>
    </r>
    <r>
      <rPr>
        <sz val="10"/>
        <color theme="1"/>
        <rFont val="Arial"/>
        <family val="2"/>
      </rPr>
      <t>PRESIDENTE DE LA COMUNIDAD MAYAHABLANTE POQOMCHI'</t>
    </r>
  </si>
  <si>
    <t>REALIZAR ENTREGA DE SOLICITUDES DE BIENES Y SERVICIOS PARA COMPRA DE BAJA CUANTÍA DE LA COMUNIDAD LINGÜÍSTICA POQOMCHI' CORRESPONDIENTE AL SEGUNDO CUATRIMESTRE DEL EJERCICIO FISCAL 2023, AL DEPARTAMENTO DE ADQUISICIONES DE LA ACADEMIA DE LAS LENGUAS MAYAS DE GUATEMALA, SEGÚN NOMBRAMIENTO NOM-TEC-ADMON  No. 009-2023 DE FECHA 15-05-2023 Y FORMULARIO DE VIÁTICO No. 08543.</t>
  </si>
  <si>
    <r>
      <rPr>
        <b/>
        <sz val="10"/>
        <color theme="1"/>
        <rFont val="Arial"/>
        <family val="2"/>
      </rPr>
      <t xml:space="preserve">NEFTALÍ NOÉ CAL LATZ           </t>
    </r>
    <r>
      <rPr>
        <sz val="10"/>
        <color theme="1"/>
        <rFont val="Arial"/>
        <family val="2"/>
      </rPr>
      <t>TÉCNICO ADMINISTRATIVO</t>
    </r>
  </si>
  <si>
    <t>LISTADO DE VIAJES, COMUNIDAD LINGÜÍSTICA Q'ANJOB'AL</t>
  </si>
  <si>
    <t>Correspondiente al mes de mayo del año 2023</t>
  </si>
  <si>
    <t>Entrega de la Tercera rendición del Fondo Rotativo de la Comunidad Lingüística Q'anjob'al, entrega de dietas, y trámites Administrativos /Financieros.</t>
  </si>
  <si>
    <t xml:space="preserve">María Felipe Nicolás, Técnico Administrativo </t>
  </si>
  <si>
    <t xml:space="preserve">Sede Central de la ALMG, Ciudad de Guatemala </t>
  </si>
  <si>
    <t>Trámites Administrativos recepción de la impresora en la Unidad de Almacén</t>
  </si>
  <si>
    <t>Juan Miguel Salvador González Toledo, Presidente de Comunidad Mayahablante</t>
  </si>
  <si>
    <t>Realizar Kilometraje de la Motocicleta de la Comunidad Lingüística Q'anjob'al</t>
  </si>
  <si>
    <t>Franja Transversal del Norte de Barillas, Huehuetenango</t>
  </si>
  <si>
    <t>Reunión del Fortalecimiento y organización de la CONRED y reunión con Concejal IV, presidente de la comisión Municipal de Educación Bilingüe Intercultural, Cultura y Deporte</t>
  </si>
  <si>
    <t>Restaurante la hacienda, Barillas, Huehuetenango</t>
  </si>
  <si>
    <t>Atención al público</t>
  </si>
  <si>
    <t>María del Milagro Pascual Gracía de Andrés, Coordinador de Programa</t>
  </si>
  <si>
    <t>Municipio de San Juan Ixcoy, Huehuetenango</t>
  </si>
  <si>
    <t>Participación como parte del Jurado Calificador en una Velada Cultural</t>
  </si>
  <si>
    <t>Municipio de Santa Cruz Barillas, Huehuetenango</t>
  </si>
  <si>
    <t>LISTADO DE VIAJES, COMUNIDAD LINGÜÍSTICA Q'EQCHI'</t>
  </si>
  <si>
    <t>Correspondiente al mes Mayo  2023</t>
  </si>
  <si>
    <t>Persona Autorizada</t>
  </si>
  <si>
    <t>Costo del Boleto</t>
  </si>
  <si>
    <t>Monto de Viático</t>
  </si>
  <si>
    <t>Asistir a la reunion por temas relacionados a la gestion administrativa, financiera y tecnica.</t>
  </si>
  <si>
    <t>Roberto Coc Caz</t>
  </si>
  <si>
    <t>Asistir al taller Aportes de la traduccion para la revitalizacion liguistica.</t>
  </si>
  <si>
    <t>Byron Rafael Xi Tot</t>
  </si>
  <si>
    <r>
      <t xml:space="preserve">LISTADO DE VIAJES, COMUNIDAD LINGÜÍSTICA </t>
    </r>
    <r>
      <rPr>
        <b/>
        <sz val="11"/>
        <rFont val="Arial"/>
        <family val="2"/>
      </rPr>
      <t>TEKTITEKA</t>
    </r>
  </si>
  <si>
    <t>Correspondiente al mes de Mayo de 2023</t>
  </si>
  <si>
    <t>___</t>
  </si>
  <si>
    <t>Participación en el Taller de capacitación  a Técnicos Traductores</t>
  </si>
  <si>
    <t xml:space="preserve">Calixto Simón Pérez </t>
  </si>
  <si>
    <t>Sede Central de la Academia de las Lenguas Mayas de Guatemala, 3ra calle 00-11, Zona 10 Guatemala.</t>
  </si>
  <si>
    <t>______</t>
  </si>
  <si>
    <t>Entrega de la 3° Liquidación de Fondo Rotativo, renglón 061, renglón 151, y entrega de reportes administrativos de la CL Tektiteka</t>
  </si>
  <si>
    <t>Gefrey Carlin López López , Técnico Administrativo Financiero Comunidad Lingüística Tektiteka</t>
  </si>
  <si>
    <t>Participación a la reunión, Técnica Administrativa y Financiera en el marco de la terminación del primer cuatrimestre de la ejecución presupuestaria de a ALMG.</t>
  </si>
  <si>
    <t>Mario Ismael Méndez Pérez, presidente de Comunidad Mayahablante Tektiteka</t>
  </si>
  <si>
    <t>LISTADO DE VIAJES, COMUNIDAD LINGÜÍSTICA TZ'UTUJIL</t>
  </si>
  <si>
    <t xml:space="preserve">Taller de aportes de la Traducción para la revitalización lingüística </t>
  </si>
  <si>
    <t>Juan QuiacaIn Navichoc</t>
  </si>
  <si>
    <t>Sede Central, ALMG</t>
  </si>
  <si>
    <t>Entrevistas y encuestas con directores y docentes en los centros educativos sobre Elaboración de Diccinario Especializdo</t>
  </si>
  <si>
    <t>Pedro Culum Culum</t>
  </si>
  <si>
    <t>Santa Maria Visitación, Sololá</t>
  </si>
  <si>
    <t>Santiago Atitlán, Sololá</t>
  </si>
  <si>
    <t xml:space="preserve">Liquidación de Fondo Rotativo y tramites administrativos </t>
  </si>
  <si>
    <t xml:space="preserve">Mario Mendez Gonzalez </t>
  </si>
  <si>
    <t xml:space="preserve">Acompañamiento sobre promocion y difusion de materiales audiovisuales en los medios de comunicación </t>
  </si>
  <si>
    <t>San Miguel Panan, Suchitepequez</t>
  </si>
  <si>
    <t>Invitación para Primera socialización, revision y validacion de Fabulas en el idioma maya Tz'utujil</t>
  </si>
  <si>
    <t xml:space="preserve">Proceso de cobro de evaluación lingüística </t>
  </si>
  <si>
    <t>San Juan La Laguna, Sololá</t>
  </si>
  <si>
    <t xml:space="preserve">Evaluación Lingüística </t>
  </si>
  <si>
    <t>Seguimiento a distintos temas relacionados a la gestión Administrativa, Financiera y Técnica</t>
  </si>
  <si>
    <t>Juan Reanda Sapalú</t>
  </si>
  <si>
    <t xml:space="preserve">Seguimiento a las propuestas a las mejoras del fortalecimiento del idioma Tz'utujil </t>
  </si>
  <si>
    <t>Aplicación evaluacion lingüística</t>
  </si>
  <si>
    <t xml:space="preserve">Presentacion de plan sobre promocion y difusion de materiales audiovisuales </t>
  </si>
  <si>
    <t>LISTADO DE VIAJES, COMUNIDAD LINGÜÍSTICA USPANTEKA</t>
  </si>
  <si>
    <t>Realizar trámites de índole administrativo y financiero de la Comunidad Lingüística Uspanteka de la ALMG.</t>
  </si>
  <si>
    <t>Francisco Leonel Méndez Damian, Técnico Administrativo-Financiero de la CL. Uspanteka.</t>
  </si>
  <si>
    <t>Sede Central de la Academia de las Lenguas Mayas de Guatemala, Ciudad de Guatemala.</t>
  </si>
  <si>
    <t>Pedro Alejandro Vásquez Tay, Presidente de Comunidad Mayahablante Uspanteka</t>
  </si>
  <si>
    <t>LISTADO DE VIAJES, COMUNIDAD LINGÜÍSTICA SAKAPULTEKA</t>
  </si>
  <si>
    <t>Retirar bienes de la Comunidad Lingüística Sakapulteka/Tujaal en la unidad de almacén de la Sede Central de la Academia de las Lenguas Mayas de Guatemala.</t>
  </si>
  <si>
    <t>MIGUEL FELIPE PAJARITO           PRESIDENTE</t>
  </si>
  <si>
    <t>SEDE CENTRAL DE LA ALMG         3RA. CALLE 00-11 ZONA 10</t>
  </si>
  <si>
    <t>Asistir a la reunión para dar seguimiento a distintos temas relacionados a la gestión Administrativa, Financiera y Técnica de la ALMG en el marco del primer cuatrimestre del ejercicio fiscal 2023.</t>
  </si>
  <si>
    <r>
      <t xml:space="preserve">LISTADO DE VIAJES, COMUNIDAD LINGÜÍSTICA </t>
    </r>
    <r>
      <rPr>
        <b/>
        <sz val="11"/>
        <color theme="1"/>
        <rFont val="Arial"/>
        <family val="2"/>
      </rPr>
      <t>SIPAKAPENSE</t>
    </r>
  </si>
  <si>
    <t>Realizar la cuarta rendición de Fondo Rotativo de la Comunidad Lingüística Sipakapense y Dietas correspondientes al mes de abril de 2023, el día 09 de mayo de 2023.</t>
  </si>
  <si>
    <t>Werner Rubelsy Tema López, Técnico Administrativo Financiero</t>
  </si>
  <si>
    <t>Ciudad de Guatemala</t>
  </si>
  <si>
    <t>Q.     0.00</t>
  </si>
  <si>
    <t>Asistir a la reunión para  dar seguimiento a distintos temas relacionados a la gestión Administrativa, Financiera y Técnica de la ALMG, en el marco de la finalización del primer cuatrimestre del ejercicio fiscal 2023, el día 17 de mayo de 2023.</t>
  </si>
  <si>
    <t>Ovio López Crúz, Presidente de Comunidad Mayahablante Sipakapense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</si>
</sst>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11">
    <numFmt numFmtId="8" formatCode="&quot;Q&quot;#,##0.00;[Red]\-&quot;Q&quot;#,##0.00"/>
    <numFmt numFmtId="44" formatCode="_-&quot;Q&quot;* #,##0.00_-;\-&quot;Q&quot;* #,##0.00_-;_-&quot;Q&quot;* &quot;-&quot;??_-;_-@_-"/>
    <numFmt numFmtId="164" formatCode="_-[$Q-100A]* #,##0.00_-;\-[$Q-100A]* #,##0.00_-;_-[$Q-100A]* &quot;-&quot;??_-;_-@_-"/>
    <numFmt numFmtId="165" formatCode="&quot;Q&quot;#,##0.00"/>
    <numFmt numFmtId="166" formatCode="_(&quot;Q&quot;* #,##0.00_);_(&quot;Q&quot;* \(#,##0.00\);_(&quot;Q&quot;* &quot;-&quot;??_);_(@_)"/>
    <numFmt numFmtId="167" formatCode="_-[$Q-100A]* #,##0.00_ ;_-[$Q-100A]* \-#,##0.00\ ;_-[$Q-100A]* &quot;-&quot;??_ ;_-@_ "/>
    <numFmt numFmtId="168" formatCode="#,##0.00;[Red]#,##0.00"/>
    <numFmt numFmtId="169" formatCode="[$Q-100A]#,##0.00;\-[$Q-100A]#,##0.00"/>
    <numFmt numFmtId="170" formatCode="&quot;Q&quot;#,##0.00;[Red]&quot;Q&quot;#,##0.00"/>
    <numFmt numFmtId="171" formatCode="_-[$Q-7C86]* #,##0.00_-;\-[$Q-7C86]* #,##0.00_-;_-[$Q-7C86]* &quot;-&quot;??_-;_-@_-"/>
    <numFmt numFmtId="172" formatCode="_-[$Q-486]* #,##0.00_-;\-[$Q-486]* #,##0.00_-;_-[$Q-486]* &quot;-&quot;??_-;_-@_-"/>
  </numFmts>
  <fonts count="45">
    <font>
      <sz val="11"/>
      <color theme="1"/>
      <name val="Calibri"/>
      <family val="2"/>
      <scheme val="minor"/>
    </font>
    <font>
      <sz val="11"/>
      <color theme="1"/>
      <name val="Arial"/>
      <family val="2"/>
    </font>
    <font>
      <b/>
      <sz val="11"/>
      <color theme="1"/>
      <name val="Arial"/>
      <family val="2"/>
    </font>
    <font>
      <sz val="6"/>
      <color theme="1"/>
      <name val="Calibri"/>
      <family val="2"/>
      <scheme val="minor"/>
    </font>
    <font>
      <sz val="11"/>
      <color theme="1"/>
      <name val="Calibri"/>
      <family val="2"/>
      <scheme val="minor"/>
    </font>
    <font>
      <sz val="8"/>
      <color theme="1"/>
      <name val="Calibri"/>
      <family val="2"/>
      <scheme val="minor"/>
    </font>
    <font>
      <sz val="10"/>
      <color theme="1"/>
      <name val="Calibri"/>
      <family val="2"/>
      <scheme val="minor"/>
    </font>
    <font>
      <sz val="9"/>
      <color theme="1"/>
      <name val="Calibri"/>
      <family val="2"/>
      <scheme val="minor"/>
    </font>
    <font>
      <sz val="11"/>
      <color indexed="8"/>
      <name val="Calibri"/>
      <family val="2"/>
    </font>
    <font>
      <b/>
      <sz val="10"/>
      <color indexed="8"/>
      <name val="Calibri"/>
      <family val="2"/>
    </font>
    <font>
      <b/>
      <sz val="11"/>
      <color theme="1"/>
      <name val="Calibri"/>
      <family val="2"/>
      <scheme val="minor"/>
    </font>
    <font>
      <sz val="9"/>
      <color rgb="FF000000"/>
      <name val="Calibri"/>
      <family val="2"/>
      <scheme val="minor"/>
    </font>
    <font>
      <sz val="9"/>
      <color indexed="8"/>
      <name val="Calibri"/>
      <family val="2"/>
      <scheme val="minor"/>
    </font>
    <font>
      <b/>
      <sz val="9"/>
      <color theme="1"/>
      <name val="Calibri"/>
      <family val="2"/>
      <scheme val="minor"/>
    </font>
    <font>
      <sz val="8"/>
      <color theme="1"/>
      <name val="Calibri"/>
      <family val="2"/>
    </font>
    <font>
      <sz val="11"/>
      <color theme="1"/>
      <name val="Arial Narrow"/>
      <family val="2"/>
    </font>
    <font>
      <sz val="11"/>
      <name val="Arial Narrow"/>
      <family val="2"/>
    </font>
    <font>
      <sz val="11"/>
      <color theme="1"/>
      <name val="Calibri "/>
    </font>
    <font>
      <sz val="11"/>
      <name val="Calibri "/>
    </font>
    <font>
      <sz val="11"/>
      <name val="Calibri"/>
      <family val="2"/>
      <scheme val="minor"/>
    </font>
    <font>
      <sz val="10"/>
      <color theme="1"/>
      <name val="Arial"/>
      <family val="2"/>
    </font>
    <font>
      <sz val="10"/>
      <color theme="1"/>
      <name val="Arial "/>
    </font>
    <font>
      <sz val="10"/>
      <name val="Calibri"/>
      <family val="2"/>
      <scheme val="minor"/>
    </font>
    <font>
      <sz val="10"/>
      <color theme="1" tint="4.9989318521683403E-2"/>
      <name val="Calibri"/>
      <family val="2"/>
      <scheme val="minor"/>
    </font>
    <font>
      <sz val="9"/>
      <color theme="1" tint="4.9989318521683403E-2"/>
      <name val="Calibri"/>
      <family val="2"/>
      <scheme val="minor"/>
    </font>
    <font>
      <b/>
      <sz val="6"/>
      <color theme="1"/>
      <name val="Calibri"/>
      <family val="2"/>
      <scheme val="minor"/>
    </font>
    <font>
      <b/>
      <sz val="12"/>
      <color theme="1"/>
      <name val="Arial"/>
      <family val="2"/>
    </font>
    <font>
      <b/>
      <u/>
      <sz val="11"/>
      <color theme="1"/>
      <name val="Arial"/>
      <family val="2"/>
    </font>
    <font>
      <sz val="12"/>
      <color theme="1"/>
      <name val="Arial"/>
      <family val="2"/>
    </font>
    <font>
      <sz val="11"/>
      <color theme="1"/>
      <name val="Arial+"/>
    </font>
    <font>
      <sz val="7"/>
      <color theme="1"/>
      <name val="Calibri"/>
      <family val="2"/>
      <scheme val="minor"/>
    </font>
    <font>
      <b/>
      <sz val="12"/>
      <color theme="1"/>
      <name val="Times New Roman"/>
      <family val="1"/>
    </font>
    <font>
      <b/>
      <sz val="9"/>
      <color theme="1"/>
      <name val="Times New Roman"/>
      <family val="1"/>
    </font>
    <font>
      <sz val="12"/>
      <color theme="1"/>
      <name val="Times New Roman"/>
      <family val="1"/>
    </font>
    <font>
      <sz val="20"/>
      <color theme="1"/>
      <name val="Calibri"/>
      <family val="2"/>
      <scheme val="minor"/>
    </font>
    <font>
      <sz val="14"/>
      <color theme="1"/>
      <name val="Arial"/>
      <family val="2"/>
    </font>
    <font>
      <b/>
      <u/>
      <sz val="14"/>
      <color theme="1"/>
      <name val="Arial"/>
      <family val="2"/>
    </font>
    <font>
      <b/>
      <sz val="10"/>
      <color theme="1"/>
      <name val="Arial"/>
      <family val="2"/>
    </font>
    <font>
      <sz val="6"/>
      <color theme="1"/>
      <name val="Arial"/>
      <family val="2"/>
    </font>
    <font>
      <b/>
      <sz val="11"/>
      <name val="Arial"/>
      <family val="2"/>
    </font>
    <font>
      <sz val="11"/>
      <name val="Arial"/>
      <family val="2"/>
    </font>
    <font>
      <sz val="6"/>
      <name val="Calibri"/>
      <family val="2"/>
      <scheme val="minor"/>
    </font>
    <font>
      <sz val="8"/>
      <name val="Arial"/>
      <family val="2"/>
    </font>
    <font>
      <sz val="9.5"/>
      <color theme="1"/>
      <name val="Arial"/>
      <family val="2"/>
    </font>
    <font>
      <sz val="9.5"/>
      <name val="Arial"/>
      <family val="2"/>
    </font>
  </fonts>
  <fills count="4">
    <fill>
      <patternFill patternType="none"/>
    </fill>
    <fill>
      <patternFill patternType="gray125"/>
    </fill>
    <fill>
      <patternFill patternType="solid">
        <fgColor theme="0"/>
        <bgColor indexed="64"/>
      </patternFill>
    </fill>
    <fill>
      <patternFill patternType="solid">
        <fgColor indexed="9"/>
        <bgColor indexed="26"/>
      </patternFill>
    </fill>
  </fills>
  <borders count="47">
    <border>
      <left/>
      <right/>
      <top/>
      <bottom/>
      <diagonal/>
    </border>
    <border>
      <left style="thin">
        <color indexed="64"/>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thin">
        <color indexed="64"/>
      </right>
      <top/>
      <bottom style="thin">
        <color indexed="64"/>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medium">
        <color indexed="64"/>
      </right>
      <top style="medium">
        <color indexed="64"/>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medium">
        <color indexed="64"/>
      </right>
      <top style="thin">
        <color indexed="64"/>
      </top>
      <bottom style="thin">
        <color indexed="64"/>
      </bottom>
      <diagonal/>
    </border>
    <border>
      <left/>
      <right style="thin">
        <color indexed="64"/>
      </right>
      <top style="thin">
        <color indexed="64"/>
      </top>
      <bottom style="medium">
        <color indexed="64"/>
      </bottom>
      <diagonal/>
    </border>
    <border>
      <left style="medium">
        <color indexed="64"/>
      </left>
      <right style="thin">
        <color indexed="64"/>
      </right>
      <top style="medium">
        <color indexed="64"/>
      </top>
      <bottom/>
      <diagonal/>
    </border>
    <border>
      <left style="medium">
        <color indexed="64"/>
      </left>
      <right style="thin">
        <color indexed="64"/>
      </right>
      <top/>
      <bottom style="medium">
        <color indexed="64"/>
      </bottom>
      <diagonal/>
    </border>
    <border>
      <left style="medium">
        <color indexed="64"/>
      </left>
      <right style="thin">
        <color indexed="64"/>
      </right>
      <top style="thin">
        <color indexed="64"/>
      </top>
      <bottom/>
      <diagonal/>
    </border>
    <border>
      <left style="thin">
        <color indexed="64"/>
      </left>
      <right/>
      <top/>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right style="thin">
        <color indexed="64"/>
      </right>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medium">
        <color indexed="64"/>
      </left>
      <right style="medium">
        <color indexed="64"/>
      </right>
      <top/>
      <bottom style="medium">
        <color indexed="64"/>
      </bottom>
      <diagonal/>
    </border>
    <border>
      <left style="thin">
        <color indexed="64"/>
      </left>
      <right style="thin">
        <color indexed="64"/>
      </right>
      <top/>
      <bottom style="hair">
        <color indexed="64"/>
      </bottom>
      <diagonal/>
    </border>
    <border>
      <left style="thin">
        <color indexed="64"/>
      </left>
      <right/>
      <top style="hair">
        <color indexed="64"/>
      </top>
      <bottom style="hair">
        <color indexed="64"/>
      </bottom>
      <diagonal/>
    </border>
    <border>
      <left/>
      <right/>
      <top style="hair">
        <color indexed="64"/>
      </top>
      <bottom style="hair">
        <color indexed="64"/>
      </bottom>
      <diagonal/>
    </border>
    <border>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right style="thin">
        <color indexed="64"/>
      </right>
      <top style="hair">
        <color indexed="64"/>
      </top>
      <bottom style="thin">
        <color indexed="64"/>
      </bottom>
      <diagonal/>
    </border>
    <border>
      <left/>
      <right style="thin">
        <color indexed="64"/>
      </right>
      <top style="thin">
        <color indexed="64"/>
      </top>
      <bottom/>
      <diagonal/>
    </border>
    <border>
      <left style="medium">
        <color indexed="64"/>
      </left>
      <right/>
      <top style="thin">
        <color indexed="64"/>
      </top>
      <bottom/>
      <diagonal/>
    </border>
    <border>
      <left/>
      <right style="medium">
        <color indexed="64"/>
      </right>
      <top/>
      <bottom/>
      <diagonal/>
    </border>
    <border>
      <left style="medium">
        <color indexed="64"/>
      </left>
      <right style="medium">
        <color indexed="64"/>
      </right>
      <top style="medium">
        <color indexed="64"/>
      </top>
      <bottom style="medium">
        <color indexed="64"/>
      </bottom>
      <diagonal/>
    </border>
    <border>
      <left style="medium">
        <color indexed="64"/>
      </left>
      <right/>
      <top style="medium">
        <color indexed="64"/>
      </top>
      <bottom style="medium">
        <color indexed="64"/>
      </bottom>
      <diagonal/>
    </border>
    <border>
      <left style="medium">
        <color indexed="64"/>
      </left>
      <right style="thin">
        <color indexed="64"/>
      </right>
      <top/>
      <bottom style="thin">
        <color indexed="64"/>
      </bottom>
      <diagonal/>
    </border>
    <border>
      <left style="medium">
        <color indexed="64"/>
      </left>
      <right/>
      <top style="medium">
        <color indexed="64"/>
      </top>
      <bottom/>
      <diagonal/>
    </border>
    <border>
      <left style="medium">
        <color indexed="64"/>
      </left>
      <right/>
      <top/>
      <bottom style="medium">
        <color indexed="64"/>
      </bottom>
      <diagonal/>
    </border>
  </borders>
  <cellStyleXfs count="3">
    <xf numFmtId="0" fontId="0" fillId="0" borderId="0"/>
    <xf numFmtId="44" fontId="4" fillId="0" borderId="0" applyFont="0" applyFill="0" applyBorder="0" applyAlignment="0" applyProtection="0"/>
    <xf numFmtId="0" fontId="8" fillId="0" borderId="0"/>
  </cellStyleXfs>
  <cellXfs count="453">
    <xf numFmtId="0" fontId="0" fillId="0" borderId="0" xfId="0"/>
    <xf numFmtId="0" fontId="0" fillId="0" borderId="0" xfId="0" applyAlignment="1">
      <alignment horizontal="center"/>
    </xf>
    <xf numFmtId="0" fontId="0" fillId="0" borderId="1" xfId="0" applyBorder="1"/>
    <xf numFmtId="0" fontId="6" fillId="0" borderId="0" xfId="0" applyFont="1" applyAlignment="1">
      <alignment horizontal="center" vertical="center"/>
    </xf>
    <xf numFmtId="0" fontId="6" fillId="0" borderId="0" xfId="0" applyFont="1"/>
    <xf numFmtId="165" fontId="0" fillId="0" borderId="1" xfId="0" applyNumberFormat="1" applyBorder="1" applyAlignment="1">
      <alignment horizontal="center" vertical="center"/>
    </xf>
    <xf numFmtId="0" fontId="0" fillId="0" borderId="8" xfId="0" applyBorder="1" applyAlignment="1">
      <alignment horizontal="center" vertical="top"/>
    </xf>
    <xf numFmtId="169" fontId="0" fillId="0" borderId="8" xfId="1" applyNumberFormat="1" applyFont="1" applyBorder="1" applyAlignment="1">
      <alignment vertical="top"/>
    </xf>
    <xf numFmtId="0" fontId="6" fillId="0" borderId="0" xfId="0" applyFont="1" applyAlignment="1">
      <alignment horizontal="center"/>
    </xf>
    <xf numFmtId="0" fontId="0" fillId="0" borderId="8" xfId="0" applyBorder="1"/>
    <xf numFmtId="0" fontId="0" fillId="0" borderId="0" xfId="0" applyAlignment="1">
      <alignment vertical="center"/>
    </xf>
    <xf numFmtId="0" fontId="0" fillId="0" borderId="0" xfId="0" applyAlignment="1">
      <alignment horizontal="center" vertical="center"/>
    </xf>
    <xf numFmtId="0" fontId="0" fillId="0" borderId="0" xfId="0" applyFont="1" applyAlignment="1">
      <alignment horizontal="center" vertical="center"/>
    </xf>
    <xf numFmtId="0" fontId="0" fillId="0" borderId="0" xfId="0" applyBorder="1" applyAlignment="1"/>
    <xf numFmtId="0" fontId="0" fillId="0" borderId="0" xfId="0"/>
    <xf numFmtId="0" fontId="0" fillId="0" borderId="0" xfId="0" applyAlignment="1">
      <alignment horizontal="center"/>
    </xf>
    <xf numFmtId="0" fontId="3" fillId="0" borderId="6" xfId="0" applyFont="1" applyBorder="1" applyAlignment="1">
      <alignment horizontal="center"/>
    </xf>
    <xf numFmtId="0" fontId="3" fillId="0" borderId="5" xfId="0" applyFont="1" applyBorder="1" applyAlignment="1">
      <alignment horizontal="center"/>
    </xf>
    <xf numFmtId="0" fontId="0" fillId="0" borderId="0" xfId="0" applyFont="1"/>
    <xf numFmtId="0" fontId="0" fillId="0" borderId="1" xfId="0" applyBorder="1" applyAlignment="1">
      <alignment horizontal="center" vertical="center" wrapText="1"/>
    </xf>
    <xf numFmtId="0" fontId="9" fillId="0" borderId="0" xfId="2" applyFont="1" applyFill="1" applyBorder="1" applyAlignment="1">
      <alignment vertical="center"/>
    </xf>
    <xf numFmtId="0" fontId="0" fillId="0" borderId="1" xfId="0" applyBorder="1" applyAlignment="1">
      <alignment horizontal="left" vertical="center" wrapText="1"/>
    </xf>
    <xf numFmtId="165" fontId="0" fillId="0" borderId="8" xfId="0" applyNumberFormat="1" applyBorder="1" applyAlignment="1">
      <alignment vertical="center"/>
    </xf>
    <xf numFmtId="165" fontId="0" fillId="0" borderId="1" xfId="0" applyNumberFormat="1" applyBorder="1" applyAlignment="1">
      <alignment vertical="center"/>
    </xf>
    <xf numFmtId="0" fontId="6" fillId="0" borderId="0" xfId="0" applyFont="1" applyBorder="1" applyAlignment="1">
      <alignment horizontal="center" vertical="center"/>
    </xf>
    <xf numFmtId="164" fontId="6" fillId="0" borderId="0" xfId="0" applyNumberFormat="1" applyFont="1" applyBorder="1" applyAlignment="1">
      <alignment horizontal="center" vertical="center"/>
    </xf>
    <xf numFmtId="0" fontId="0" fillId="0" borderId="0" xfId="0" applyBorder="1"/>
    <xf numFmtId="0" fontId="13" fillId="0" borderId="8" xfId="0" applyFont="1" applyBorder="1" applyAlignment="1">
      <alignment horizontal="center" vertical="center"/>
    </xf>
    <xf numFmtId="167" fontId="7" fillId="0" borderId="1" xfId="0" applyNumberFormat="1" applyFont="1" applyBorder="1" applyAlignment="1">
      <alignment vertical="center"/>
    </xf>
    <xf numFmtId="44" fontId="0" fillId="0" borderId="8" xfId="1" applyFont="1" applyBorder="1" applyAlignment="1">
      <alignment horizontal="right" vertical="center"/>
    </xf>
    <xf numFmtId="44" fontId="0" fillId="0" borderId="8" xfId="1" applyFont="1" applyBorder="1" applyAlignment="1">
      <alignment vertical="center"/>
    </xf>
    <xf numFmtId="0" fontId="0" fillId="0" borderId="0" xfId="0" applyAlignment="1"/>
    <xf numFmtId="0" fontId="3" fillId="0" borderId="18" xfId="0" applyFont="1" applyBorder="1" applyAlignment="1">
      <alignment horizontal="center"/>
    </xf>
    <xf numFmtId="0" fontId="5" fillId="0" borderId="8" xfId="0" applyFont="1" applyBorder="1" applyAlignment="1">
      <alignment horizontal="center" vertical="center"/>
    </xf>
    <xf numFmtId="0" fontId="3" fillId="0" borderId="21" xfId="0" applyFont="1" applyBorder="1" applyAlignment="1">
      <alignment horizontal="center"/>
    </xf>
    <xf numFmtId="0" fontId="15" fillId="0" borderId="1" xfId="0" applyFont="1" applyBorder="1" applyAlignment="1">
      <alignment horizontal="left"/>
    </xf>
    <xf numFmtId="170" fontId="15" fillId="0" borderId="1" xfId="0" applyNumberFormat="1" applyFont="1" applyBorder="1" applyAlignment="1">
      <alignment horizontal="left"/>
    </xf>
    <xf numFmtId="0" fontId="15" fillId="0" borderId="1" xfId="0" applyFont="1" applyBorder="1" applyAlignment="1">
      <alignment horizontal="center" vertical="center"/>
    </xf>
    <xf numFmtId="0" fontId="16" fillId="0" borderId="1" xfId="0" applyFont="1" applyFill="1" applyBorder="1" applyAlignment="1">
      <alignment horizontal="center" vertical="center" wrapText="1"/>
    </xf>
    <xf numFmtId="0" fontId="0" fillId="0" borderId="1" xfId="0" applyBorder="1" applyAlignment="1">
      <alignment horizontal="center"/>
    </xf>
    <xf numFmtId="0" fontId="0" fillId="0" borderId="1" xfId="0" applyBorder="1" applyAlignment="1">
      <alignment horizontal="center" vertical="center"/>
    </xf>
    <xf numFmtId="0" fontId="0" fillId="0" borderId="1" xfId="0" applyBorder="1" applyAlignment="1">
      <alignment horizontal="center" vertical="top"/>
    </xf>
    <xf numFmtId="0" fontId="0" fillId="0" borderId="8" xfId="0" applyBorder="1" applyAlignment="1">
      <alignment horizontal="center" vertical="center"/>
    </xf>
    <xf numFmtId="44" fontId="0" fillId="0" borderId="8" xfId="0" applyNumberFormat="1" applyBorder="1"/>
    <xf numFmtId="166" fontId="0" fillId="0" borderId="8" xfId="0" applyNumberFormat="1" applyBorder="1" applyAlignment="1">
      <alignment vertical="center"/>
    </xf>
    <xf numFmtId="0" fontId="0" fillId="0" borderId="2" xfId="0" applyBorder="1"/>
    <xf numFmtId="0" fontId="0" fillId="0" borderId="5" xfId="0" applyBorder="1" applyAlignment="1">
      <alignment horizontal="center"/>
    </xf>
    <xf numFmtId="0" fontId="0" fillId="0" borderId="8" xfId="0" applyBorder="1" applyAlignment="1">
      <alignment horizontal="left" vertical="center"/>
    </xf>
    <xf numFmtId="0" fontId="0" fillId="0" borderId="0" xfId="0" applyAlignment="1">
      <alignment horizontal="left" vertical="center"/>
    </xf>
    <xf numFmtId="0" fontId="0" fillId="0" borderId="11" xfId="0" applyBorder="1"/>
    <xf numFmtId="165" fontId="0" fillId="0" borderId="1" xfId="0" applyNumberFormat="1" applyBorder="1" applyAlignment="1"/>
    <xf numFmtId="0" fontId="0" fillId="0" borderId="0" xfId="0" applyBorder="1" applyAlignment="1">
      <alignment horizontal="center" vertical="top"/>
    </xf>
    <xf numFmtId="0" fontId="0" fillId="0" borderId="0" xfId="0" applyBorder="1" applyAlignment="1">
      <alignment horizontal="center"/>
    </xf>
    <xf numFmtId="169" fontId="0" fillId="0" borderId="0" xfId="1" applyNumberFormat="1" applyFont="1" applyBorder="1" applyAlignment="1">
      <alignment vertical="top"/>
    </xf>
    <xf numFmtId="164" fontId="0" fillId="0" borderId="8" xfId="0" applyNumberFormat="1" applyBorder="1"/>
    <xf numFmtId="0" fontId="0" fillId="0" borderId="8" xfId="0" applyBorder="1" applyAlignment="1">
      <alignment horizontal="center"/>
    </xf>
    <xf numFmtId="0" fontId="0" fillId="0" borderId="1" xfId="0" applyBorder="1" applyAlignment="1">
      <alignment horizontal="center"/>
    </xf>
    <xf numFmtId="0" fontId="7" fillId="0" borderId="1" xfId="0" applyFont="1" applyBorder="1" applyAlignment="1">
      <alignment horizontal="center" vertical="center" wrapText="1"/>
    </xf>
    <xf numFmtId="0" fontId="3" fillId="0" borderId="16" xfId="0" applyFont="1" applyBorder="1" applyAlignment="1">
      <alignment horizontal="center"/>
    </xf>
    <xf numFmtId="0" fontId="3" fillId="0" borderId="8" xfId="0" applyFont="1" applyBorder="1" applyAlignment="1">
      <alignment horizontal="center"/>
    </xf>
    <xf numFmtId="0" fontId="7" fillId="0" borderId="1" xfId="0" applyFont="1" applyBorder="1" applyAlignment="1">
      <alignment horizontal="center" vertical="center"/>
    </xf>
    <xf numFmtId="0" fontId="0" fillId="0" borderId="1" xfId="0" applyFill="1" applyBorder="1" applyAlignment="1">
      <alignment horizontal="center" vertical="center"/>
    </xf>
    <xf numFmtId="0" fontId="6" fillId="0" borderId="1" xfId="0" applyFont="1" applyFill="1" applyBorder="1" applyAlignment="1">
      <alignment vertical="center" wrapText="1"/>
    </xf>
    <xf numFmtId="8" fontId="20" fillId="0" borderId="1" xfId="0" applyNumberFormat="1" applyFont="1" applyFill="1" applyBorder="1" applyAlignment="1">
      <alignment horizontal="center"/>
    </xf>
    <xf numFmtId="8" fontId="20" fillId="0" borderId="1" xfId="0" applyNumberFormat="1" applyFont="1" applyFill="1" applyBorder="1" applyAlignment="1">
      <alignment horizontal="center" wrapText="1"/>
    </xf>
    <xf numFmtId="0" fontId="6" fillId="0" borderId="0" xfId="0" applyFont="1" applyBorder="1" applyAlignment="1">
      <alignment wrapText="1"/>
    </xf>
    <xf numFmtId="165" fontId="0" fillId="0" borderId="0" xfId="0" applyNumberFormat="1" applyBorder="1"/>
    <xf numFmtId="0" fontId="21" fillId="0" borderId="1" xfId="0" applyFont="1" applyBorder="1"/>
    <xf numFmtId="0" fontId="21" fillId="0" borderId="8" xfId="0" applyFont="1" applyBorder="1"/>
    <xf numFmtId="0" fontId="3" fillId="0" borderId="0" xfId="0" applyFont="1" applyBorder="1"/>
    <xf numFmtId="0" fontId="0" fillId="0" borderId="0" xfId="0" applyBorder="1" applyAlignment="1">
      <alignment horizontal="center" vertical="center"/>
    </xf>
    <xf numFmtId="0" fontId="0" fillId="0" borderId="22" xfId="0" applyBorder="1"/>
    <xf numFmtId="0" fontId="0" fillId="2" borderId="0" xfId="0" applyFont="1" applyFill="1" applyBorder="1" applyAlignment="1">
      <alignment horizontal="center" vertical="center"/>
    </xf>
    <xf numFmtId="0" fontId="5" fillId="2" borderId="0" xfId="0" applyFont="1" applyFill="1" applyBorder="1" applyAlignment="1">
      <alignment horizontal="center" vertical="center"/>
    </xf>
    <xf numFmtId="168" fontId="6" fillId="2" borderId="0" xfId="0" applyNumberFormat="1" applyFont="1" applyFill="1" applyBorder="1" applyAlignment="1">
      <alignment horizontal="center" vertical="center"/>
    </xf>
    <xf numFmtId="168" fontId="7" fillId="2" borderId="0" xfId="0" applyNumberFormat="1" applyFont="1" applyFill="1" applyBorder="1" applyAlignment="1">
      <alignment horizontal="center" vertical="center"/>
    </xf>
    <xf numFmtId="166" fontId="0" fillId="0" borderId="0" xfId="0" applyNumberFormat="1" applyBorder="1" applyAlignment="1">
      <alignment vertical="center"/>
    </xf>
    <xf numFmtId="0" fontId="23" fillId="0" borderId="1" xfId="0" applyFont="1" applyBorder="1" applyAlignment="1">
      <alignment horizontal="center"/>
    </xf>
    <xf numFmtId="0" fontId="7" fillId="0" borderId="0" xfId="0" applyFont="1" applyAlignment="1">
      <alignment horizontal="center"/>
    </xf>
    <xf numFmtId="0" fontId="24" fillId="0" borderId="28" xfId="0" applyFont="1" applyBorder="1" applyAlignment="1">
      <alignment horizontal="center" vertical="center"/>
    </xf>
    <xf numFmtId="165" fontId="24" fillId="0" borderId="1" xfId="0" applyNumberFormat="1" applyFont="1" applyBorder="1" applyAlignment="1">
      <alignment horizontal="center" vertical="center" wrapText="1"/>
    </xf>
    <xf numFmtId="165" fontId="24" fillId="0" borderId="17" xfId="0" applyNumberFormat="1" applyFont="1" applyBorder="1" applyAlignment="1">
      <alignment horizontal="center" vertical="center" wrapText="1"/>
    </xf>
    <xf numFmtId="166" fontId="6" fillId="0" borderId="0" xfId="0" applyNumberFormat="1" applyFont="1" applyBorder="1" applyAlignment="1">
      <alignment vertical="center"/>
    </xf>
    <xf numFmtId="0" fontId="3" fillId="0" borderId="1" xfId="0" applyFont="1" applyBorder="1" applyAlignment="1">
      <alignment horizontal="center"/>
    </xf>
    <xf numFmtId="0" fontId="25" fillId="0" borderId="6" xfId="0" applyFont="1" applyBorder="1" applyAlignment="1">
      <alignment horizontal="center"/>
    </xf>
    <xf numFmtId="0" fontId="5" fillId="0" borderId="0" xfId="0" applyFont="1" applyBorder="1"/>
    <xf numFmtId="44" fontId="0" fillId="0" borderId="0" xfId="0" applyNumberFormat="1" applyBorder="1"/>
    <xf numFmtId="44" fontId="0" fillId="0" borderId="1" xfId="0" applyNumberFormat="1" applyBorder="1"/>
    <xf numFmtId="0" fontId="19" fillId="0" borderId="1" xfId="0" applyFont="1" applyBorder="1" applyAlignment="1">
      <alignment vertical="top"/>
    </xf>
    <xf numFmtId="0" fontId="17" fillId="0" borderId="0" xfId="0" quotePrefix="1" applyFont="1" applyBorder="1" applyAlignment="1">
      <alignment horizontal="left" vertical="top"/>
    </xf>
    <xf numFmtId="0" fontId="17" fillId="0" borderId="0" xfId="0" applyFont="1" applyBorder="1" applyAlignment="1">
      <alignment horizontal="left" vertical="top"/>
    </xf>
    <xf numFmtId="0" fontId="18" fillId="0" borderId="0" xfId="0" applyFont="1" applyFill="1" applyBorder="1" applyAlignment="1">
      <alignment horizontal="left" vertical="top" wrapText="1"/>
    </xf>
    <xf numFmtId="164" fontId="17" fillId="0" borderId="0" xfId="0" applyNumberFormat="1" applyFont="1" applyBorder="1" applyAlignment="1">
      <alignment horizontal="left" vertical="top" wrapText="1"/>
    </xf>
    <xf numFmtId="164" fontId="17" fillId="0" borderId="0" xfId="0" applyNumberFormat="1" applyFont="1" applyBorder="1" applyAlignment="1">
      <alignment horizontal="left" vertical="top"/>
    </xf>
    <xf numFmtId="0" fontId="17" fillId="0" borderId="0" xfId="0" applyFont="1" applyBorder="1" applyAlignment="1">
      <alignment horizontal="left"/>
    </xf>
    <xf numFmtId="164" fontId="17" fillId="0" borderId="0" xfId="0" applyNumberFormat="1" applyFont="1" applyBorder="1" applyAlignment="1">
      <alignment horizontal="left"/>
    </xf>
    <xf numFmtId="0" fontId="15" fillId="0" borderId="0" xfId="0" applyFont="1" applyBorder="1" applyAlignment="1">
      <alignment horizontal="center" vertical="center"/>
    </xf>
    <xf numFmtId="0" fontId="16" fillId="0" borderId="0" xfId="0" applyFont="1" applyFill="1" applyBorder="1" applyAlignment="1">
      <alignment horizontal="center" vertical="center" wrapText="1"/>
    </xf>
    <xf numFmtId="170" fontId="15" fillId="0" borderId="0" xfId="0" applyNumberFormat="1" applyFont="1" applyBorder="1" applyAlignment="1">
      <alignment horizontal="center" vertical="center" wrapText="1"/>
    </xf>
    <xf numFmtId="0" fontId="15" fillId="0" borderId="0" xfId="0" applyFont="1" applyBorder="1" applyAlignment="1">
      <alignment horizontal="left"/>
    </xf>
    <xf numFmtId="170" fontId="15" fillId="0" borderId="0" xfId="0" applyNumberFormat="1" applyFont="1" applyBorder="1" applyAlignment="1">
      <alignment horizontal="left"/>
    </xf>
    <xf numFmtId="0" fontId="0" fillId="0" borderId="11" xfId="0" applyBorder="1" applyAlignment="1">
      <alignment vertical="center"/>
    </xf>
    <xf numFmtId="165" fontId="15" fillId="0" borderId="1" xfId="0" applyNumberFormat="1" applyFont="1" applyBorder="1" applyAlignment="1">
      <alignment horizontal="left" vertical="center" wrapText="1"/>
    </xf>
    <xf numFmtId="0" fontId="19" fillId="0" borderId="1" xfId="0" applyFont="1" applyBorder="1" applyAlignment="1">
      <alignment horizontal="left" vertical="top"/>
    </xf>
    <xf numFmtId="0" fontId="7" fillId="0" borderId="0" xfId="0" applyFont="1" applyBorder="1" applyAlignment="1">
      <alignment horizontal="center"/>
    </xf>
    <xf numFmtId="0" fontId="7" fillId="0" borderId="0" xfId="0" applyFont="1" applyBorder="1" applyAlignment="1">
      <alignment vertical="top"/>
    </xf>
    <xf numFmtId="0" fontId="7" fillId="0" borderId="3" xfId="0" applyFont="1" applyBorder="1" applyAlignment="1">
      <alignment horizontal="left" vertical="top"/>
    </xf>
    <xf numFmtId="0" fontId="3" fillId="0" borderId="3" xfId="0" applyFont="1" applyBorder="1" applyAlignment="1">
      <alignment horizontal="center"/>
    </xf>
    <xf numFmtId="0" fontId="7" fillId="0" borderId="8" xfId="0" applyFont="1" applyBorder="1" applyAlignment="1">
      <alignment horizontal="left" vertical="top"/>
    </xf>
    <xf numFmtId="169" fontId="0" fillId="0" borderId="1" xfId="1" applyNumberFormat="1" applyFont="1" applyBorder="1" applyAlignment="1">
      <alignment vertical="top"/>
    </xf>
    <xf numFmtId="0" fontId="0" fillId="0" borderId="0" xfId="0" applyFont="1" applyBorder="1" applyAlignment="1">
      <alignment horizontal="center" vertical="center"/>
    </xf>
    <xf numFmtId="0" fontId="0" fillId="0" borderId="0" xfId="0" applyFont="1" applyBorder="1"/>
    <xf numFmtId="165" fontId="12" fillId="2" borderId="0" xfId="2" applyNumberFormat="1" applyFont="1" applyFill="1" applyBorder="1" applyAlignment="1">
      <alignment horizontal="center" vertical="center"/>
    </xf>
    <xf numFmtId="0" fontId="0" fillId="0" borderId="0" xfId="0" applyBorder="1" applyAlignment="1">
      <alignment vertical="center"/>
    </xf>
    <xf numFmtId="0" fontId="0" fillId="0" borderId="25" xfId="0" applyBorder="1" applyAlignment="1">
      <alignment horizontal="center" vertical="center"/>
    </xf>
    <xf numFmtId="0" fontId="0" fillId="0" borderId="31" xfId="0" applyBorder="1" applyAlignment="1">
      <alignment horizontal="center" vertical="center"/>
    </xf>
    <xf numFmtId="0" fontId="0" fillId="0" borderId="31" xfId="0" applyBorder="1"/>
    <xf numFmtId="166" fontId="5" fillId="0" borderId="26" xfId="0" applyNumberFormat="1" applyFont="1" applyBorder="1" applyAlignment="1">
      <alignment vertical="center"/>
    </xf>
    <xf numFmtId="0" fontId="0" fillId="0" borderId="35" xfId="0" applyBorder="1" applyAlignment="1">
      <alignment horizontal="center" vertical="center"/>
    </xf>
    <xf numFmtId="0" fontId="0" fillId="0" borderId="35" xfId="0" applyBorder="1"/>
    <xf numFmtId="166" fontId="5" fillId="0" borderId="35" xfId="0" applyNumberFormat="1" applyFont="1" applyBorder="1" applyAlignment="1">
      <alignment vertical="center"/>
    </xf>
    <xf numFmtId="0" fontId="13" fillId="0" borderId="0" xfId="0" applyFont="1" applyBorder="1" applyAlignment="1">
      <alignment horizontal="center" vertical="center"/>
    </xf>
    <xf numFmtId="0" fontId="7" fillId="0" borderId="0" xfId="0" applyFont="1" applyBorder="1" applyAlignment="1">
      <alignment horizontal="center" vertical="center"/>
    </xf>
    <xf numFmtId="167" fontId="7" fillId="0" borderId="0" xfId="0" applyNumberFormat="1" applyFont="1" applyBorder="1" applyAlignment="1">
      <alignment vertical="center"/>
    </xf>
    <xf numFmtId="0" fontId="0" fillId="0" borderId="0" xfId="0" applyBorder="1" applyAlignment="1">
      <alignment horizontal="justify" vertical="center" wrapText="1"/>
    </xf>
    <xf numFmtId="44" fontId="0" fillId="0" borderId="0" xfId="1" applyFont="1" applyBorder="1" applyAlignment="1">
      <alignment horizontal="right" vertical="center"/>
    </xf>
    <xf numFmtId="44" fontId="0" fillId="0" borderId="0" xfId="1" applyFont="1" applyBorder="1" applyAlignment="1">
      <alignment vertical="center"/>
    </xf>
    <xf numFmtId="0" fontId="6" fillId="0" borderId="0" xfId="0" applyFont="1" applyBorder="1" applyAlignment="1">
      <alignment vertical="top"/>
    </xf>
    <xf numFmtId="165" fontId="6" fillId="0" borderId="0" xfId="0" applyNumberFormat="1" applyFont="1" applyBorder="1" applyAlignment="1">
      <alignment vertical="top"/>
    </xf>
    <xf numFmtId="44" fontId="0" fillId="0" borderId="0" xfId="1" applyFont="1" applyBorder="1"/>
    <xf numFmtId="0" fontId="25" fillId="0" borderId="18" xfId="0" applyFont="1" applyBorder="1" applyAlignment="1">
      <alignment horizontal="center"/>
    </xf>
    <xf numFmtId="0" fontId="0" fillId="0" borderId="3" xfId="0" applyBorder="1" applyAlignment="1">
      <alignment horizontal="center" vertical="center"/>
    </xf>
    <xf numFmtId="0" fontId="0" fillId="0" borderId="1" xfId="0" applyBorder="1" applyAlignment="1">
      <alignment horizontal="center" vertical="center" wrapText="1"/>
    </xf>
    <xf numFmtId="0" fontId="0" fillId="0" borderId="0" xfId="0" applyBorder="1" applyAlignment="1">
      <alignment horizontal="center" vertical="center"/>
    </xf>
    <xf numFmtId="0" fontId="0" fillId="0" borderId="1" xfId="0" applyBorder="1" applyAlignment="1">
      <alignment horizontal="center" vertical="center"/>
    </xf>
    <xf numFmtId="0" fontId="0" fillId="0" borderId="8" xfId="0" applyBorder="1" applyAlignment="1">
      <alignment horizontal="center" vertical="center"/>
    </xf>
    <xf numFmtId="0" fontId="1" fillId="0" borderId="0" xfId="0" applyFont="1" applyAlignment="1">
      <alignment horizontal="center"/>
    </xf>
    <xf numFmtId="0" fontId="0" fillId="0" borderId="0" xfId="0" applyBorder="1" applyAlignment="1">
      <alignment horizontal="center"/>
    </xf>
    <xf numFmtId="0" fontId="0" fillId="0" borderId="1" xfId="0" applyBorder="1" applyAlignment="1">
      <alignment horizontal="center"/>
    </xf>
    <xf numFmtId="0" fontId="0" fillId="0" borderId="8" xfId="0" applyBorder="1" applyAlignment="1">
      <alignment horizontal="center" vertical="center"/>
    </xf>
    <xf numFmtId="0" fontId="0" fillId="0" borderId="0" xfId="0" applyBorder="1" applyAlignment="1">
      <alignment horizontal="center" vertical="center"/>
    </xf>
    <xf numFmtId="0" fontId="0" fillId="0" borderId="1" xfId="0" applyBorder="1" applyAlignment="1">
      <alignment horizontal="center" vertical="center"/>
    </xf>
    <xf numFmtId="0" fontId="21" fillId="0" borderId="0" xfId="0" applyFont="1" applyBorder="1"/>
    <xf numFmtId="168" fontId="6" fillId="2" borderId="1" xfId="0" applyNumberFormat="1" applyFont="1" applyFill="1" applyBorder="1" applyAlignment="1">
      <alignment horizontal="center" vertical="center"/>
    </xf>
    <xf numFmtId="168" fontId="6" fillId="2" borderId="13" xfId="0" applyNumberFormat="1" applyFont="1" applyFill="1" applyBorder="1" applyAlignment="1">
      <alignment horizontal="center" vertical="center"/>
    </xf>
    <xf numFmtId="0" fontId="32" fillId="0" borderId="16" xfId="0" applyFont="1" applyBorder="1" applyAlignment="1">
      <alignment horizontal="center"/>
    </xf>
    <xf numFmtId="0" fontId="31" fillId="0" borderId="1" xfId="0" applyFont="1" applyBorder="1" applyAlignment="1">
      <alignment horizontal="center"/>
    </xf>
    <xf numFmtId="44" fontId="33" fillId="0" borderId="1" xfId="0" applyNumberFormat="1" applyFont="1" applyBorder="1" applyAlignment="1">
      <alignment horizontal="center" vertical="center"/>
    </xf>
    <xf numFmtId="44" fontId="33" fillId="2" borderId="1" xfId="0" applyNumberFormat="1" applyFont="1" applyFill="1" applyBorder="1" applyAlignment="1">
      <alignment horizontal="center" vertical="center" wrapText="1"/>
    </xf>
    <xf numFmtId="0" fontId="31" fillId="0" borderId="1" xfId="0" applyFont="1" applyFill="1" applyBorder="1" applyAlignment="1">
      <alignment horizontal="center"/>
    </xf>
    <xf numFmtId="44" fontId="33" fillId="0" borderId="1" xfId="0" applyNumberFormat="1" applyFont="1" applyFill="1" applyBorder="1" applyAlignment="1">
      <alignment horizontal="center" vertical="center" wrapText="1"/>
    </xf>
    <xf numFmtId="0" fontId="33" fillId="0" borderId="1" xfId="0" applyFont="1" applyBorder="1" applyAlignment="1">
      <alignment vertical="center"/>
    </xf>
    <xf numFmtId="0" fontId="33" fillId="0" borderId="1" xfId="0" applyFont="1" applyBorder="1" applyAlignment="1">
      <alignment horizontal="center"/>
    </xf>
    <xf numFmtId="44" fontId="19" fillId="0" borderId="1" xfId="0" applyNumberFormat="1" applyFont="1" applyBorder="1" applyAlignment="1">
      <alignment horizontal="left" vertical="top" wrapText="1"/>
    </xf>
    <xf numFmtId="0" fontId="7" fillId="0" borderId="0" xfId="0" applyFont="1" applyBorder="1" applyAlignment="1">
      <alignment horizontal="center" vertical="center" wrapText="1"/>
    </xf>
    <xf numFmtId="0" fontId="7" fillId="0" borderId="0" xfId="0" applyFont="1" applyBorder="1" applyAlignment="1">
      <alignment horizontal="center" vertical="center"/>
    </xf>
    <xf numFmtId="0" fontId="0" fillId="0" borderId="1" xfId="0" applyBorder="1" applyAlignment="1">
      <alignment horizontal="center" vertical="center"/>
    </xf>
    <xf numFmtId="44" fontId="0" fillId="0" borderId="8" xfId="1" applyFont="1" applyBorder="1" applyAlignment="1">
      <alignment horizontal="center" vertical="center"/>
    </xf>
    <xf numFmtId="44" fontId="0" fillId="0" borderId="1" xfId="1" applyFont="1" applyBorder="1" applyAlignment="1">
      <alignment horizontal="center" vertical="center"/>
    </xf>
    <xf numFmtId="0" fontId="3" fillId="0" borderId="1" xfId="0" applyFont="1" applyBorder="1" applyAlignment="1">
      <alignment horizontal="center" vertical="center"/>
    </xf>
    <xf numFmtId="44" fontId="0" fillId="0" borderId="1" xfId="1" applyFont="1" applyBorder="1" applyAlignment="1">
      <alignment horizontal="center" vertical="center" wrapText="1"/>
    </xf>
    <xf numFmtId="44" fontId="0" fillId="0" borderId="8" xfId="1" applyFont="1" applyBorder="1" applyAlignment="1">
      <alignment horizontal="center" vertical="center" wrapText="1"/>
    </xf>
    <xf numFmtId="0" fontId="0" fillId="0" borderId="41" xfId="0" applyBorder="1"/>
    <xf numFmtId="0" fontId="0" fillId="0" borderId="41" xfId="0" applyBorder="1" applyAlignment="1">
      <alignment horizontal="center"/>
    </xf>
    <xf numFmtId="0" fontId="29" fillId="0" borderId="41" xfId="0" applyFont="1" applyBorder="1" applyAlignment="1">
      <alignment horizontal="center" vertical="justify"/>
    </xf>
    <xf numFmtId="0" fontId="20" fillId="0" borderId="42" xfId="0" applyFont="1" applyBorder="1" applyAlignment="1">
      <alignment horizontal="center" vertical="center"/>
    </xf>
    <xf numFmtId="171" fontId="29" fillId="0" borderId="42" xfId="0" applyNumberFormat="1" applyFont="1" applyBorder="1" applyAlignment="1">
      <alignment horizontal="center" vertical="center" wrapText="1"/>
    </xf>
    <xf numFmtId="0" fontId="20" fillId="0" borderId="14" xfId="0" applyFont="1" applyBorder="1" applyAlignment="1">
      <alignment horizontal="center" vertical="center"/>
    </xf>
    <xf numFmtId="171" fontId="29" fillId="0" borderId="14" xfId="0" applyNumberFormat="1" applyFont="1" applyBorder="1" applyAlignment="1">
      <alignment horizontal="center" vertical="center" wrapText="1"/>
    </xf>
    <xf numFmtId="0" fontId="29" fillId="0" borderId="0" xfId="0" applyFont="1" applyBorder="1" applyAlignment="1">
      <alignment horizontal="justify" vertical="top"/>
    </xf>
    <xf numFmtId="172" fontId="29" fillId="0" borderId="0" xfId="0" applyNumberFormat="1" applyFont="1" applyBorder="1" applyAlignment="1">
      <alignment vertical="top"/>
    </xf>
    <xf numFmtId="0" fontId="29" fillId="0" borderId="43" xfId="0" applyFont="1" applyBorder="1" applyAlignment="1">
      <alignment horizontal="center" vertical="justify"/>
    </xf>
    <xf numFmtId="0" fontId="1" fillId="0" borderId="0" xfId="0" applyFont="1"/>
    <xf numFmtId="0" fontId="28" fillId="0" borderId="28" xfId="0" applyFont="1" applyBorder="1" applyAlignment="1">
      <alignment horizontal="center" vertical="top"/>
    </xf>
    <xf numFmtId="0" fontId="1" fillId="0" borderId="1" xfId="0" applyFont="1" applyBorder="1" applyAlignment="1">
      <alignment horizontal="center" vertical="top"/>
    </xf>
    <xf numFmtId="0" fontId="1" fillId="0" borderId="1" xfId="0" applyFont="1" applyBorder="1" applyAlignment="1">
      <alignment horizontal="center"/>
    </xf>
    <xf numFmtId="164" fontId="28" fillId="0" borderId="1" xfId="0" applyNumberFormat="1" applyFont="1" applyBorder="1" applyAlignment="1">
      <alignment vertical="top"/>
    </xf>
    <xf numFmtId="0" fontId="28" fillId="0" borderId="44" xfId="0" applyFont="1" applyBorder="1" applyAlignment="1">
      <alignment horizontal="center" vertical="top"/>
    </xf>
    <xf numFmtId="0" fontId="1" fillId="0" borderId="8" xfId="0" applyFont="1" applyBorder="1" applyAlignment="1">
      <alignment horizontal="center" vertical="top"/>
    </xf>
    <xf numFmtId="0" fontId="1" fillId="0" borderId="8" xfId="0" applyFont="1" applyBorder="1" applyAlignment="1">
      <alignment horizontal="center"/>
    </xf>
    <xf numFmtId="164" fontId="28" fillId="0" borderId="8" xfId="0" applyNumberFormat="1" applyFont="1" applyBorder="1" applyAlignment="1">
      <alignment vertical="top"/>
    </xf>
    <xf numFmtId="0" fontId="1" fillId="0" borderId="45" xfId="0" applyFont="1" applyBorder="1"/>
    <xf numFmtId="0" fontId="1" fillId="0" borderId="46" xfId="0" applyFont="1" applyBorder="1" applyAlignment="1">
      <alignment horizontal="center"/>
    </xf>
    <xf numFmtId="0" fontId="38" fillId="0" borderId="6" xfId="0" applyFont="1" applyBorder="1" applyAlignment="1">
      <alignment horizontal="center"/>
    </xf>
    <xf numFmtId="0" fontId="1" fillId="0" borderId="0" xfId="0" applyFont="1" applyBorder="1"/>
    <xf numFmtId="166" fontId="5" fillId="0" borderId="0" xfId="0" applyNumberFormat="1" applyFont="1" applyBorder="1" applyAlignment="1">
      <alignment vertical="center"/>
    </xf>
    <xf numFmtId="0" fontId="0" fillId="0" borderId="0" xfId="0" quotePrefix="1" applyBorder="1"/>
    <xf numFmtId="0" fontId="19" fillId="0" borderId="0" xfId="0" applyFont="1"/>
    <xf numFmtId="0" fontId="19" fillId="0" borderId="0" xfId="0" applyFont="1" applyAlignment="1">
      <alignment horizontal="center"/>
    </xf>
    <xf numFmtId="0" fontId="41" fillId="0" borderId="21" xfId="0" applyFont="1" applyBorder="1" applyAlignment="1">
      <alignment horizontal="center"/>
    </xf>
    <xf numFmtId="0" fontId="41" fillId="0" borderId="16" xfId="0" applyFont="1" applyBorder="1" applyAlignment="1">
      <alignment horizontal="center"/>
    </xf>
    <xf numFmtId="0" fontId="22" fillId="0" borderId="11" xfId="0" applyFont="1" applyBorder="1" applyAlignment="1">
      <alignment vertical="top"/>
    </xf>
    <xf numFmtId="0" fontId="22" fillId="0" borderId="1" xfId="0" applyFont="1" applyBorder="1" applyAlignment="1">
      <alignment horizontal="center" vertical="top"/>
    </xf>
    <xf numFmtId="0" fontId="22" fillId="0" borderId="1" xfId="0" applyFont="1" applyBorder="1" applyAlignment="1">
      <alignment vertical="top"/>
    </xf>
    <xf numFmtId="165" fontId="22" fillId="0" borderId="1" xfId="0" applyNumberFormat="1" applyFont="1" applyBorder="1" applyAlignment="1">
      <alignment vertical="top"/>
    </xf>
    <xf numFmtId="0" fontId="40" fillId="0" borderId="3" xfId="0" applyFont="1" applyBorder="1" applyAlignment="1">
      <alignment horizontal="center" vertical="center"/>
    </xf>
    <xf numFmtId="0" fontId="42" fillId="0" borderId="3" xfId="0" applyFont="1" applyBorder="1" applyAlignment="1">
      <alignment horizontal="center" vertical="center"/>
    </xf>
    <xf numFmtId="165" fontId="44" fillId="0" borderId="3" xfId="0" applyNumberFormat="1" applyFont="1" applyBorder="1" applyAlignment="1">
      <alignment vertical="center"/>
    </xf>
    <xf numFmtId="0" fontId="40" fillId="0" borderId="1" xfId="0" applyFont="1" applyBorder="1" applyAlignment="1">
      <alignment horizontal="center" vertical="center"/>
    </xf>
    <xf numFmtId="0" fontId="42" fillId="0" borderId="1" xfId="0" applyFont="1" applyBorder="1" applyAlignment="1">
      <alignment horizontal="center" vertical="center"/>
    </xf>
    <xf numFmtId="165" fontId="44" fillId="0" borderId="16" xfId="0" applyNumberFormat="1" applyFont="1" applyBorder="1" applyAlignment="1">
      <alignment vertical="center"/>
    </xf>
    <xf numFmtId="165" fontId="43" fillId="0" borderId="1" xfId="0" applyNumberFormat="1" applyFont="1" applyBorder="1" applyAlignment="1">
      <alignment vertical="center"/>
    </xf>
    <xf numFmtId="0" fontId="30" fillId="0" borderId="0" xfId="0" applyFont="1" applyBorder="1" applyAlignment="1">
      <alignment horizontal="center" vertical="center"/>
    </xf>
    <xf numFmtId="165" fontId="6" fillId="0" borderId="0" xfId="0" applyNumberFormat="1" applyFont="1" applyBorder="1" applyAlignment="1">
      <alignment vertical="center"/>
    </xf>
    <xf numFmtId="0" fontId="0" fillId="0" borderId="3" xfId="0" applyBorder="1" applyAlignment="1">
      <alignment horizontal="center"/>
    </xf>
    <xf numFmtId="0" fontId="0" fillId="0" borderId="3" xfId="0" applyBorder="1" applyAlignment="1">
      <alignment horizontal="center" vertical="center"/>
    </xf>
    <xf numFmtId="0" fontId="0" fillId="0" borderId="16" xfId="0" applyBorder="1" applyAlignment="1">
      <alignment horizontal="center" vertical="center"/>
    </xf>
    <xf numFmtId="0" fontId="0" fillId="0" borderId="3" xfId="0" applyBorder="1" applyAlignment="1">
      <alignment horizontal="center" wrapText="1"/>
    </xf>
    <xf numFmtId="0" fontId="0" fillId="0" borderId="16" xfId="0" applyBorder="1" applyAlignment="1">
      <alignment horizontal="center" wrapText="1"/>
    </xf>
    <xf numFmtId="0" fontId="0" fillId="0" borderId="0" xfId="0" applyBorder="1" applyAlignment="1">
      <alignment horizontal="left" wrapText="1"/>
    </xf>
    <xf numFmtId="0" fontId="0" fillId="0" borderId="0" xfId="0" applyBorder="1" applyAlignment="1">
      <alignment horizontal="left"/>
    </xf>
    <xf numFmtId="0" fontId="0" fillId="0" borderId="11" xfId="0" applyFill="1" applyBorder="1" applyAlignment="1">
      <alignment horizontal="left" wrapText="1"/>
    </xf>
    <xf numFmtId="0" fontId="0" fillId="0" borderId="12" xfId="0" applyFill="1" applyBorder="1" applyAlignment="1">
      <alignment horizontal="left" wrapText="1"/>
    </xf>
    <xf numFmtId="0" fontId="0" fillId="0" borderId="13" xfId="0" applyFill="1" applyBorder="1" applyAlignment="1">
      <alignment horizontal="left" wrapText="1"/>
    </xf>
    <xf numFmtId="0" fontId="19" fillId="0" borderId="11" xfId="0" applyFont="1" applyFill="1" applyBorder="1" applyAlignment="1">
      <alignment wrapText="1"/>
    </xf>
    <xf numFmtId="0" fontId="19" fillId="0" borderId="13" xfId="0" applyFont="1" applyFill="1" applyBorder="1" applyAlignment="1">
      <alignment wrapText="1"/>
    </xf>
    <xf numFmtId="0" fontId="19" fillId="0" borderId="1" xfId="0" applyFont="1" applyFill="1" applyBorder="1" applyAlignment="1">
      <alignment wrapText="1"/>
    </xf>
    <xf numFmtId="0" fontId="0" fillId="0" borderId="4" xfId="0" applyBorder="1" applyAlignment="1">
      <alignment horizontal="center" wrapText="1"/>
    </xf>
    <xf numFmtId="0" fontId="0" fillId="0" borderId="29" xfId="0" applyBorder="1" applyAlignment="1">
      <alignment horizontal="center" wrapText="1"/>
    </xf>
    <xf numFmtId="0" fontId="2" fillId="0" borderId="0" xfId="0" applyFont="1" applyAlignment="1">
      <alignment horizontal="center"/>
    </xf>
    <xf numFmtId="0" fontId="1" fillId="0" borderId="0" xfId="0" applyFont="1" applyAlignment="1">
      <alignment horizontal="center"/>
    </xf>
    <xf numFmtId="0" fontId="0" fillId="0" borderId="2" xfId="0" applyBorder="1" applyAlignment="1">
      <alignment horizontal="center"/>
    </xf>
    <xf numFmtId="0" fontId="0" fillId="0" borderId="6" xfId="0" applyBorder="1" applyAlignment="1">
      <alignment horizontal="center" vertical="center"/>
    </xf>
    <xf numFmtId="0" fontId="0" fillId="0" borderId="6" xfId="0" applyBorder="1" applyAlignment="1">
      <alignment horizontal="center" wrapText="1"/>
    </xf>
    <xf numFmtId="0" fontId="0" fillId="0" borderId="7" xfId="0" applyBorder="1" applyAlignment="1">
      <alignment horizontal="center" wrapText="1"/>
    </xf>
    <xf numFmtId="0" fontId="21" fillId="0" borderId="8" xfId="0" applyFont="1" applyBorder="1" applyAlignment="1">
      <alignment horizontal="center" wrapText="1"/>
    </xf>
    <xf numFmtId="0" fontId="21" fillId="0" borderId="8" xfId="0" applyFont="1" applyBorder="1" applyAlignment="1">
      <alignment horizontal="center"/>
    </xf>
    <xf numFmtId="0" fontId="21" fillId="0" borderId="1" xfId="0" applyFont="1" applyBorder="1" applyAlignment="1">
      <alignment horizontal="center" wrapText="1"/>
    </xf>
    <xf numFmtId="0" fontId="21" fillId="0" borderId="1" xfId="0" applyFont="1" applyBorder="1" applyAlignment="1">
      <alignment horizontal="center"/>
    </xf>
    <xf numFmtId="0" fontId="21" fillId="0" borderId="0" xfId="0" applyFont="1" applyBorder="1" applyAlignment="1">
      <alignment horizontal="center" wrapText="1"/>
    </xf>
    <xf numFmtId="0" fontId="21" fillId="0" borderId="0" xfId="0" applyFont="1" applyBorder="1" applyAlignment="1">
      <alignment horizontal="center"/>
    </xf>
    <xf numFmtId="0" fontId="0" fillId="0" borderId="0" xfId="0" applyBorder="1" applyAlignment="1">
      <alignment horizontal="center"/>
    </xf>
    <xf numFmtId="0" fontId="0" fillId="0" borderId="0" xfId="0" applyBorder="1" applyAlignment="1">
      <alignment horizontal="center" wrapText="1"/>
    </xf>
    <xf numFmtId="0" fontId="7" fillId="0" borderId="0" xfId="0" applyFont="1" applyBorder="1" applyAlignment="1">
      <alignment horizontal="center" vertical="center" wrapText="1"/>
    </xf>
    <xf numFmtId="0" fontId="7" fillId="0" borderId="11" xfId="0" applyFont="1" applyBorder="1" applyAlignment="1">
      <alignment horizontal="left" vertical="center" wrapText="1"/>
    </xf>
    <xf numFmtId="0" fontId="7" fillId="0" borderId="12" xfId="0" applyFont="1" applyBorder="1" applyAlignment="1">
      <alignment horizontal="left" vertical="center" wrapText="1"/>
    </xf>
    <xf numFmtId="0" fontId="7" fillId="0" borderId="13" xfId="0" applyFont="1" applyBorder="1" applyAlignment="1">
      <alignment horizontal="left" vertical="center" wrapText="1"/>
    </xf>
    <xf numFmtId="0" fontId="7" fillId="0" borderId="11" xfId="0" applyFont="1" applyBorder="1" applyAlignment="1">
      <alignment horizontal="center" vertical="center" wrapText="1"/>
    </xf>
    <xf numFmtId="0" fontId="7" fillId="0" borderId="13" xfId="0" applyFont="1" applyBorder="1" applyAlignment="1">
      <alignment horizontal="center" vertical="center" wrapText="1"/>
    </xf>
    <xf numFmtId="0" fontId="7" fillId="0" borderId="0" xfId="0" applyFont="1" applyBorder="1" applyAlignment="1">
      <alignment horizontal="left" vertical="top" wrapText="1"/>
    </xf>
    <xf numFmtId="0" fontId="7" fillId="0" borderId="0" xfId="0" applyFont="1" applyBorder="1" applyAlignment="1">
      <alignment horizontal="center" vertical="top" wrapText="1"/>
    </xf>
    <xf numFmtId="0" fontId="7" fillId="0" borderId="0" xfId="0" applyFont="1" applyBorder="1" applyAlignment="1">
      <alignment horizontal="left" vertical="center" wrapText="1"/>
    </xf>
    <xf numFmtId="0" fontId="0" fillId="0" borderId="0" xfId="0" applyBorder="1" applyAlignment="1">
      <alignment horizontal="center" vertical="center" wrapText="1"/>
    </xf>
    <xf numFmtId="0" fontId="0" fillId="0" borderId="0" xfId="0" applyFill="1" applyBorder="1" applyAlignment="1">
      <alignment horizontal="center" vertical="center" wrapText="1"/>
    </xf>
    <xf numFmtId="0" fontId="0" fillId="0" borderId="1" xfId="0" applyBorder="1" applyAlignment="1">
      <alignment horizontal="center" vertical="center" wrapText="1"/>
    </xf>
    <xf numFmtId="0" fontId="6" fillId="0" borderId="11" xfId="0" applyFont="1" applyBorder="1" applyAlignment="1">
      <alignment horizontal="center" vertical="center" wrapText="1"/>
    </xf>
    <xf numFmtId="0" fontId="0" fillId="0" borderId="13" xfId="0" applyBorder="1" applyAlignment="1">
      <alignment horizontal="center" vertical="center" wrapText="1"/>
    </xf>
    <xf numFmtId="0" fontId="6" fillId="0" borderId="0" xfId="0" applyFont="1" applyFill="1" applyBorder="1" applyAlignment="1">
      <alignment horizontal="center" vertical="center" wrapText="1"/>
    </xf>
    <xf numFmtId="0" fontId="23" fillId="0" borderId="3" xfId="0" applyFont="1" applyBorder="1" applyAlignment="1">
      <alignment horizontal="center" wrapText="1"/>
    </xf>
    <xf numFmtId="0" fontId="23" fillId="0" borderId="1" xfId="0" applyFont="1" applyBorder="1" applyAlignment="1">
      <alignment horizontal="center" wrapText="1"/>
    </xf>
    <xf numFmtId="0" fontId="23" fillId="0" borderId="4" xfId="0" applyFont="1" applyBorder="1" applyAlignment="1">
      <alignment horizontal="center" wrapText="1"/>
    </xf>
    <xf numFmtId="0" fontId="23" fillId="0" borderId="17" xfId="0" applyFont="1" applyBorder="1" applyAlignment="1">
      <alignment horizontal="center" wrapText="1"/>
    </xf>
    <xf numFmtId="0" fontId="24" fillId="0" borderId="1" xfId="0" applyFont="1" applyBorder="1" applyAlignment="1">
      <alignment horizontal="justify" vertical="justify"/>
    </xf>
    <xf numFmtId="0" fontId="24" fillId="0" borderId="1" xfId="0" applyFont="1" applyBorder="1" applyAlignment="1">
      <alignment horizontal="justify" vertical="top" wrapText="1"/>
    </xf>
    <xf numFmtId="0" fontId="24" fillId="0" borderId="1" xfId="0" applyFont="1" applyBorder="1" applyAlignment="1">
      <alignment horizontal="justify" vertical="justify" wrapText="1"/>
    </xf>
    <xf numFmtId="0" fontId="23" fillId="0" borderId="2" xfId="0" applyFont="1" applyBorder="1" applyAlignment="1">
      <alignment horizontal="center"/>
    </xf>
    <xf numFmtId="0" fontId="23" fillId="0" borderId="28" xfId="0" applyFont="1" applyBorder="1" applyAlignment="1">
      <alignment horizontal="center"/>
    </xf>
    <xf numFmtId="0" fontId="23" fillId="0" borderId="3" xfId="0" applyFont="1" applyBorder="1" applyAlignment="1">
      <alignment horizontal="center"/>
    </xf>
    <xf numFmtId="0" fontId="23" fillId="0" borderId="3" xfId="0" applyFont="1" applyBorder="1" applyAlignment="1">
      <alignment horizontal="center" vertical="center"/>
    </xf>
    <xf numFmtId="0" fontId="23" fillId="0" borderId="1" xfId="0" applyFont="1" applyBorder="1" applyAlignment="1">
      <alignment horizontal="center" vertical="center"/>
    </xf>
    <xf numFmtId="0" fontId="23" fillId="0" borderId="3" xfId="0" applyFont="1" applyBorder="1" applyAlignment="1">
      <alignment horizontal="center" vertical="center" wrapText="1"/>
    </xf>
    <xf numFmtId="0" fontId="23" fillId="0" borderId="1" xfId="0" applyFont="1" applyBorder="1" applyAlignment="1">
      <alignment horizontal="center" vertical="center" wrapText="1"/>
    </xf>
    <xf numFmtId="0" fontId="6" fillId="0" borderId="0" xfId="0" applyFont="1" applyBorder="1" applyAlignment="1">
      <alignment horizontal="center" vertical="center" wrapText="1"/>
    </xf>
    <xf numFmtId="0" fontId="33" fillId="0" borderId="11" xfId="0" applyFont="1" applyBorder="1" applyAlignment="1">
      <alignment horizontal="center" vertical="center"/>
    </xf>
    <xf numFmtId="0" fontId="33" fillId="0" borderId="13" xfId="0" applyFont="1" applyBorder="1" applyAlignment="1">
      <alignment horizontal="center" vertical="center"/>
    </xf>
    <xf numFmtId="0" fontId="33" fillId="0" borderId="1" xfId="0" applyFont="1" applyFill="1" applyBorder="1" applyAlignment="1" applyProtection="1">
      <alignment horizontal="justify" vertical="top"/>
      <protection locked="0"/>
    </xf>
    <xf numFmtId="0" fontId="33" fillId="0" borderId="1" xfId="0" applyFont="1" applyFill="1" applyBorder="1" applyAlignment="1">
      <alignment horizontal="center" vertical="center" wrapText="1"/>
    </xf>
    <xf numFmtId="0" fontId="33" fillId="0" borderId="11" xfId="0" applyFont="1" applyFill="1" applyBorder="1" applyAlignment="1">
      <alignment horizontal="center" vertical="center" wrapText="1"/>
    </xf>
    <xf numFmtId="0" fontId="33" fillId="0" borderId="13" xfId="0" applyFont="1" applyFill="1" applyBorder="1" applyAlignment="1">
      <alignment horizontal="center" vertical="center" wrapText="1"/>
    </xf>
    <xf numFmtId="0" fontId="33" fillId="0" borderId="1" xfId="0" applyFont="1" applyBorder="1" applyAlignment="1">
      <alignment horizontal="center" vertical="center"/>
    </xf>
    <xf numFmtId="0" fontId="33" fillId="2" borderId="11" xfId="0" applyFont="1" applyFill="1" applyBorder="1" applyAlignment="1">
      <alignment horizontal="center" vertical="center" wrapText="1"/>
    </xf>
    <xf numFmtId="0" fontId="33" fillId="2" borderId="13" xfId="0" applyFont="1" applyFill="1" applyBorder="1" applyAlignment="1">
      <alignment horizontal="center" vertical="center" wrapText="1"/>
    </xf>
    <xf numFmtId="0" fontId="33" fillId="2" borderId="1" xfId="0" applyFont="1" applyFill="1" applyBorder="1" applyAlignment="1">
      <alignment horizontal="center" vertical="center" wrapText="1"/>
    </xf>
    <xf numFmtId="0" fontId="31" fillId="0" borderId="4" xfId="0" applyFont="1" applyBorder="1" applyAlignment="1">
      <alignment horizontal="center" wrapText="1"/>
    </xf>
    <xf numFmtId="0" fontId="31" fillId="0" borderId="29" xfId="0" applyFont="1" applyBorder="1" applyAlignment="1">
      <alignment horizontal="center" wrapText="1"/>
    </xf>
    <xf numFmtId="0" fontId="33" fillId="3" borderId="1" xfId="0" applyFont="1" applyFill="1" applyBorder="1" applyAlignment="1" applyProtection="1">
      <alignment horizontal="justify" vertical="top"/>
      <protection locked="0"/>
    </xf>
    <xf numFmtId="0" fontId="31" fillId="0" borderId="3" xfId="0" applyFont="1" applyBorder="1" applyAlignment="1">
      <alignment horizontal="center" vertical="center"/>
    </xf>
    <xf numFmtId="0" fontId="31" fillId="0" borderId="16" xfId="0" applyFont="1" applyBorder="1" applyAlignment="1">
      <alignment horizontal="center" vertical="center"/>
    </xf>
    <xf numFmtId="0" fontId="31" fillId="0" borderId="3" xfId="0" applyFont="1" applyBorder="1" applyAlignment="1">
      <alignment horizontal="center" wrapText="1"/>
    </xf>
    <xf numFmtId="0" fontId="31" fillId="0" borderId="16" xfId="0" applyFont="1" applyBorder="1" applyAlignment="1">
      <alignment horizontal="center" wrapText="1"/>
    </xf>
    <xf numFmtId="0" fontId="31" fillId="0" borderId="2" xfId="0" applyFont="1" applyBorder="1" applyAlignment="1">
      <alignment horizontal="center"/>
    </xf>
    <xf numFmtId="0" fontId="31" fillId="0" borderId="3" xfId="0" applyFont="1" applyBorder="1" applyAlignment="1">
      <alignment horizontal="center"/>
    </xf>
    <xf numFmtId="0" fontId="32" fillId="0" borderId="40" xfId="0" applyFont="1" applyBorder="1" applyAlignment="1">
      <alignment horizontal="center"/>
    </xf>
    <xf numFmtId="0" fontId="32" fillId="0" borderId="39" xfId="0" applyFont="1" applyBorder="1" applyAlignment="1">
      <alignment horizontal="center"/>
    </xf>
    <xf numFmtId="0" fontId="33" fillId="0" borderId="11" xfId="0" applyFont="1" applyFill="1" applyBorder="1" applyAlignment="1" applyProtection="1">
      <alignment horizontal="justify" vertical="top"/>
      <protection locked="0"/>
    </xf>
    <xf numFmtId="0" fontId="33" fillId="0" borderId="12" xfId="0" applyFont="1" applyFill="1" applyBorder="1" applyAlignment="1" applyProtection="1">
      <alignment horizontal="justify" vertical="top"/>
      <protection locked="0"/>
    </xf>
    <xf numFmtId="0" fontId="33" fillId="0" borderId="13" xfId="0" applyFont="1" applyFill="1" applyBorder="1" applyAlignment="1" applyProtection="1">
      <alignment horizontal="justify" vertical="top"/>
      <protection locked="0"/>
    </xf>
    <xf numFmtId="0" fontId="33" fillId="0" borderId="1" xfId="0" applyFont="1" applyFill="1" applyBorder="1" applyAlignment="1">
      <alignment horizontal="center" vertical="center"/>
    </xf>
    <xf numFmtId="0" fontId="34" fillId="0" borderId="1" xfId="0" applyFont="1" applyBorder="1" applyAlignment="1">
      <alignment horizontal="center"/>
    </xf>
    <xf numFmtId="0" fontId="0" fillId="0" borderId="1" xfId="0" applyBorder="1" applyAlignment="1">
      <alignment horizontal="justify"/>
    </xf>
    <xf numFmtId="0" fontId="0" fillId="0" borderId="0" xfId="0" applyBorder="1" applyAlignment="1">
      <alignment horizontal="justify"/>
    </xf>
    <xf numFmtId="0" fontId="0" fillId="0" borderId="1" xfId="0" applyBorder="1" applyAlignment="1">
      <alignment horizontal="center" wrapText="1"/>
    </xf>
    <xf numFmtId="0" fontId="0" fillId="0" borderId="1" xfId="0" applyBorder="1" applyAlignment="1">
      <alignment horizontal="center"/>
    </xf>
    <xf numFmtId="0" fontId="0" fillId="0" borderId="8" xfId="0" applyBorder="1" applyAlignment="1">
      <alignment horizontal="justify"/>
    </xf>
    <xf numFmtId="0" fontId="0" fillId="0" borderId="1" xfId="0" applyBorder="1" applyAlignment="1">
      <alignment horizontal="justify" vertical="center" wrapText="1"/>
    </xf>
    <xf numFmtId="0" fontId="19" fillId="0" borderId="1" xfId="0" applyFont="1" applyBorder="1" applyAlignment="1">
      <alignment horizontal="left" vertical="top" wrapText="1"/>
    </xf>
    <xf numFmtId="0" fontId="26" fillId="0" borderId="0" xfId="0" applyFont="1" applyAlignment="1">
      <alignment horizontal="center"/>
    </xf>
    <xf numFmtId="0" fontId="35" fillId="0" borderId="0" xfId="0" applyFont="1" applyAlignment="1">
      <alignment horizontal="center"/>
    </xf>
    <xf numFmtId="0" fontId="36" fillId="0" borderId="0" xfId="0" applyFont="1" applyAlignment="1">
      <alignment horizontal="center"/>
    </xf>
    <xf numFmtId="0" fontId="15" fillId="0" borderId="0" xfId="0" applyFont="1" applyBorder="1" applyAlignment="1">
      <alignment horizontal="left" wrapText="1"/>
    </xf>
    <xf numFmtId="0" fontId="17" fillId="0" borderId="0" xfId="0" applyFont="1" applyBorder="1" applyAlignment="1">
      <alignment horizontal="left"/>
    </xf>
    <xf numFmtId="0" fontId="17" fillId="0" borderId="0" xfId="0" applyFont="1" applyBorder="1" applyAlignment="1">
      <alignment horizontal="left" vertical="top" wrapText="1"/>
    </xf>
    <xf numFmtId="0" fontId="0" fillId="0" borderId="1" xfId="0" quotePrefix="1" applyBorder="1" applyAlignment="1">
      <alignment horizontal="left" vertical="center" wrapText="1"/>
    </xf>
    <xf numFmtId="0" fontId="0" fillId="0" borderId="1" xfId="0" applyBorder="1" applyAlignment="1">
      <alignment horizontal="left" vertical="center" wrapText="1"/>
    </xf>
    <xf numFmtId="0" fontId="15" fillId="0" borderId="1" xfId="0" applyFont="1" applyBorder="1" applyAlignment="1">
      <alignment horizontal="left" wrapText="1"/>
    </xf>
    <xf numFmtId="0" fontId="0" fillId="0" borderId="0" xfId="0" applyBorder="1" applyAlignment="1">
      <alignment horizontal="justify" wrapText="1"/>
    </xf>
    <xf numFmtId="0" fontId="0" fillId="0" borderId="11" xfId="0" applyBorder="1" applyAlignment="1">
      <alignment horizontal="justify" wrapText="1"/>
    </xf>
    <xf numFmtId="0" fontId="0" fillId="0" borderId="12" xfId="0" applyBorder="1" applyAlignment="1">
      <alignment horizontal="justify" wrapText="1"/>
    </xf>
    <xf numFmtId="0" fontId="0" fillId="0" borderId="13" xfId="0" applyBorder="1" applyAlignment="1">
      <alignment horizontal="justify" wrapText="1"/>
    </xf>
    <xf numFmtId="0" fontId="0" fillId="0" borderId="8" xfId="0" applyBorder="1" applyAlignment="1">
      <alignment horizontal="center" vertical="center" wrapText="1"/>
    </xf>
    <xf numFmtId="0" fontId="0" fillId="0" borderId="11" xfId="0" applyBorder="1" applyAlignment="1">
      <alignment horizontal="justify" vertical="justify" wrapText="1"/>
    </xf>
    <xf numFmtId="0" fontId="0" fillId="0" borderId="12" xfId="0" applyBorder="1" applyAlignment="1">
      <alignment horizontal="justify" vertical="justify" wrapText="1"/>
    </xf>
    <xf numFmtId="0" fontId="0" fillId="0" borderId="13" xfId="0" applyBorder="1" applyAlignment="1">
      <alignment horizontal="justify" vertical="justify" wrapText="1"/>
    </xf>
    <xf numFmtId="0" fontId="0" fillId="0" borderId="11" xfId="0" applyBorder="1" applyAlignment="1">
      <alignment horizontal="center" vertical="center" wrapText="1"/>
    </xf>
    <xf numFmtId="0" fontId="0" fillId="0" borderId="1" xfId="0" applyBorder="1" applyAlignment="1">
      <alignment horizontal="justify" wrapText="1"/>
    </xf>
    <xf numFmtId="0" fontId="6" fillId="0" borderId="15" xfId="0" applyFont="1" applyBorder="1" applyAlignment="1">
      <alignment horizontal="left" vertical="center" wrapText="1"/>
    </xf>
    <xf numFmtId="0" fontId="6" fillId="0" borderId="23" xfId="0" applyFont="1" applyBorder="1" applyAlignment="1">
      <alignment horizontal="left" vertical="center" wrapText="1"/>
    </xf>
    <xf numFmtId="0" fontId="6" fillId="0" borderId="24" xfId="0" applyFont="1" applyBorder="1" applyAlignment="1">
      <alignment horizontal="left" vertical="center" wrapText="1"/>
    </xf>
    <xf numFmtId="0" fontId="6" fillId="0" borderId="22" xfId="0" applyFont="1" applyBorder="1" applyAlignment="1">
      <alignment horizontal="left" vertical="center" wrapText="1"/>
    </xf>
    <xf numFmtId="0" fontId="6" fillId="0" borderId="0" xfId="0" applyFont="1" applyBorder="1" applyAlignment="1">
      <alignment horizontal="left" vertical="center" wrapText="1"/>
    </xf>
    <xf numFmtId="0" fontId="6" fillId="0" borderId="27" xfId="0" applyFont="1" applyBorder="1" applyAlignment="1">
      <alignment horizontal="left" vertical="center" wrapText="1"/>
    </xf>
    <xf numFmtId="0" fontId="0" fillId="0" borderId="8" xfId="0" applyBorder="1" applyAlignment="1">
      <alignment horizontal="left" vertical="center" wrapText="1"/>
    </xf>
    <xf numFmtId="0" fontId="0" fillId="0" borderId="10" xfId="0" applyBorder="1" applyAlignment="1">
      <alignment horizontal="center"/>
    </xf>
    <xf numFmtId="0" fontId="6" fillId="0" borderId="1" xfId="0" applyFont="1" applyBorder="1" applyAlignment="1">
      <alignment horizontal="left" vertical="center" wrapText="1"/>
    </xf>
    <xf numFmtId="0" fontId="7" fillId="0" borderId="12" xfId="0" applyFont="1" applyBorder="1" applyAlignment="1">
      <alignment horizontal="center" vertical="center" wrapText="1"/>
    </xf>
    <xf numFmtId="0" fontId="6" fillId="0" borderId="13" xfId="0" applyFont="1" applyBorder="1" applyAlignment="1">
      <alignment horizontal="center" vertical="center" wrapText="1"/>
    </xf>
    <xf numFmtId="0" fontId="7" fillId="0" borderId="0" xfId="0" applyFont="1" applyBorder="1" applyAlignment="1">
      <alignment horizontal="justify" vertical="justify"/>
    </xf>
    <xf numFmtId="0" fontId="7" fillId="0" borderId="0" xfId="0" applyFont="1" applyBorder="1" applyAlignment="1">
      <alignment horizontal="center" vertical="center"/>
    </xf>
    <xf numFmtId="0" fontId="7" fillId="0" borderId="0" xfId="0" applyFont="1" applyBorder="1" applyAlignment="1">
      <alignment horizontal="justify" vertical="center"/>
    </xf>
    <xf numFmtId="0" fontId="10" fillId="0" borderId="3" xfId="0" applyFont="1" applyBorder="1" applyAlignment="1">
      <alignment horizontal="center" vertical="center"/>
    </xf>
    <xf numFmtId="0" fontId="10" fillId="0" borderId="16" xfId="0" applyFont="1" applyBorder="1" applyAlignment="1">
      <alignment horizontal="center" vertical="center"/>
    </xf>
    <xf numFmtId="0" fontId="10" fillId="0" borderId="1" xfId="0" applyFont="1" applyBorder="1" applyAlignment="1">
      <alignment horizontal="center" vertical="center"/>
    </xf>
    <xf numFmtId="0" fontId="10" fillId="0" borderId="3" xfId="0" applyFont="1" applyBorder="1" applyAlignment="1">
      <alignment horizontal="center" wrapText="1"/>
    </xf>
    <xf numFmtId="0" fontId="10" fillId="0" borderId="16" xfId="0" applyFont="1" applyBorder="1" applyAlignment="1">
      <alignment horizontal="center" wrapText="1"/>
    </xf>
    <xf numFmtId="0" fontId="27" fillId="0" borderId="0" xfId="0" applyFont="1" applyAlignment="1">
      <alignment horizontal="center"/>
    </xf>
    <xf numFmtId="0" fontId="10" fillId="0" borderId="4" xfId="0" applyFont="1" applyBorder="1" applyAlignment="1">
      <alignment horizontal="center" wrapText="1"/>
    </xf>
    <xf numFmtId="0" fontId="10" fillId="0" borderId="29" xfId="0" applyFont="1" applyBorder="1" applyAlignment="1">
      <alignment horizontal="center" wrapText="1"/>
    </xf>
    <xf numFmtId="0" fontId="7" fillId="0" borderId="13" xfId="0" applyFont="1" applyBorder="1" applyAlignment="1">
      <alignment horizontal="center" vertical="center"/>
    </xf>
    <xf numFmtId="0" fontId="7" fillId="0" borderId="11" xfId="0" applyFont="1" applyBorder="1" applyAlignment="1">
      <alignment horizontal="center" vertical="top" wrapText="1"/>
    </xf>
    <xf numFmtId="0" fontId="7" fillId="0" borderId="13" xfId="0" applyFont="1" applyBorder="1" applyAlignment="1">
      <alignment horizontal="center" vertical="top"/>
    </xf>
    <xf numFmtId="0" fontId="0" fillId="0" borderId="0" xfId="0" applyBorder="1" applyAlignment="1">
      <alignment horizontal="justify" vertical="top" wrapText="1"/>
    </xf>
    <xf numFmtId="0" fontId="0" fillId="0" borderId="0" xfId="0" applyBorder="1" applyAlignment="1">
      <alignment horizontal="center" vertical="top" wrapText="1"/>
    </xf>
    <xf numFmtId="0" fontId="0" fillId="0" borderId="0" xfId="0" applyBorder="1" applyAlignment="1">
      <alignment horizontal="center" vertical="top"/>
    </xf>
    <xf numFmtId="0" fontId="0" fillId="2" borderId="11" xfId="0" applyFill="1" applyBorder="1" applyAlignment="1">
      <alignment horizontal="justify" vertical="top" wrapText="1"/>
    </xf>
    <xf numFmtId="0" fontId="0" fillId="2" borderId="12" xfId="0" applyFill="1" applyBorder="1" applyAlignment="1">
      <alignment horizontal="justify" vertical="top" wrapText="1"/>
    </xf>
    <xf numFmtId="0" fontId="0" fillId="2" borderId="13" xfId="0" applyFill="1" applyBorder="1" applyAlignment="1">
      <alignment horizontal="justify" vertical="top" wrapText="1"/>
    </xf>
    <xf numFmtId="0" fontId="0" fillId="0" borderId="11" xfId="0" applyBorder="1" applyAlignment="1">
      <alignment horizontal="center" vertical="top"/>
    </xf>
    <xf numFmtId="0" fontId="0" fillId="0" borderId="13" xfId="0" applyBorder="1" applyAlignment="1">
      <alignment horizontal="center" vertical="top"/>
    </xf>
    <xf numFmtId="0" fontId="0" fillId="0" borderId="11" xfId="0" applyBorder="1" applyAlignment="1">
      <alignment horizontal="center" vertical="top" wrapText="1"/>
    </xf>
    <xf numFmtId="0" fontId="0" fillId="0" borderId="13" xfId="0" applyBorder="1" applyAlignment="1">
      <alignment horizontal="center" vertical="top" wrapText="1"/>
    </xf>
    <xf numFmtId="0" fontId="13" fillId="0" borderId="14" xfId="0" applyFont="1" applyBorder="1" applyAlignment="1">
      <alignment horizontal="left"/>
    </xf>
    <xf numFmtId="0" fontId="13" fillId="0" borderId="30" xfId="0" applyFont="1" applyBorder="1" applyAlignment="1">
      <alignment horizontal="left"/>
    </xf>
    <xf numFmtId="0" fontId="10" fillId="0" borderId="2" xfId="0" applyFont="1" applyBorder="1" applyAlignment="1">
      <alignment horizontal="center"/>
    </xf>
    <xf numFmtId="0" fontId="10" fillId="0" borderId="3" xfId="0" applyFont="1" applyBorder="1" applyAlignment="1">
      <alignment horizontal="center"/>
    </xf>
    <xf numFmtId="0" fontId="10" fillId="0" borderId="6" xfId="0" applyFont="1" applyBorder="1" applyAlignment="1">
      <alignment horizontal="center" vertical="center"/>
    </xf>
    <xf numFmtId="0" fontId="0" fillId="0" borderId="11" xfId="0" applyBorder="1" applyAlignment="1">
      <alignment horizontal="justify" vertical="top" wrapText="1"/>
    </xf>
    <xf numFmtId="0" fontId="0" fillId="0" borderId="12" xfId="0" applyBorder="1" applyAlignment="1">
      <alignment horizontal="justify" vertical="top" wrapText="1"/>
    </xf>
    <xf numFmtId="0" fontId="0" fillId="0" borderId="13" xfId="0" applyBorder="1" applyAlignment="1">
      <alignment horizontal="justify" vertical="top" wrapText="1"/>
    </xf>
    <xf numFmtId="0" fontId="10" fillId="0" borderId="6" xfId="0" applyFont="1" applyBorder="1" applyAlignment="1">
      <alignment horizontal="center" wrapText="1"/>
    </xf>
    <xf numFmtId="0" fontId="10" fillId="0" borderId="7" xfId="0" applyFont="1" applyBorder="1" applyAlignment="1">
      <alignment horizontal="center" wrapText="1"/>
    </xf>
    <xf numFmtId="0" fontId="0" fillId="2" borderId="11" xfId="0" applyFont="1" applyFill="1" applyBorder="1" applyAlignment="1">
      <alignment horizontal="justify" vertical="top" wrapText="1"/>
    </xf>
    <xf numFmtId="0" fontId="0" fillId="2" borderId="12" xfId="0" applyFont="1" applyFill="1" applyBorder="1" applyAlignment="1">
      <alignment horizontal="justify" vertical="top" wrapText="1"/>
    </xf>
    <xf numFmtId="0" fontId="0" fillId="2" borderId="13" xfId="0" applyFont="1" applyFill="1" applyBorder="1" applyAlignment="1">
      <alignment horizontal="justify" vertical="top" wrapText="1"/>
    </xf>
    <xf numFmtId="0" fontId="0" fillId="0" borderId="9" xfId="0" applyBorder="1" applyAlignment="1">
      <alignment horizontal="left" vertical="top"/>
    </xf>
    <xf numFmtId="0" fontId="0" fillId="0" borderId="10" xfId="0" applyBorder="1" applyAlignment="1">
      <alignment horizontal="left" vertical="top"/>
    </xf>
    <xf numFmtId="0" fontId="0" fillId="0" borderId="15" xfId="0" applyBorder="1" applyAlignment="1">
      <alignment horizontal="justify" vertical="top" wrapText="1"/>
    </xf>
    <xf numFmtId="0" fontId="0" fillId="0" borderId="24" xfId="0" applyBorder="1" applyAlignment="1">
      <alignment horizontal="justify" vertical="top" wrapText="1"/>
    </xf>
    <xf numFmtId="0" fontId="11" fillId="0" borderId="0" xfId="0" applyFont="1" applyBorder="1" applyAlignment="1">
      <alignment horizontal="justify" vertical="center" wrapText="1"/>
    </xf>
    <xf numFmtId="0" fontId="11" fillId="2" borderId="0" xfId="0" applyFont="1" applyFill="1" applyBorder="1" applyAlignment="1">
      <alignment horizontal="center" vertical="center" wrapText="1"/>
    </xf>
    <xf numFmtId="0" fontId="20" fillId="0" borderId="42" xfId="0" applyFont="1" applyBorder="1" applyAlignment="1">
      <alignment vertical="center" wrapText="1"/>
    </xf>
    <xf numFmtId="0" fontId="20" fillId="0" borderId="42" xfId="0" applyFont="1" applyBorder="1" applyAlignment="1">
      <alignment horizontal="center" vertical="center" wrapText="1"/>
    </xf>
    <xf numFmtId="0" fontId="20" fillId="0" borderId="42" xfId="0" applyFont="1" applyBorder="1" applyAlignment="1">
      <alignment horizontal="left" vertical="center" wrapText="1"/>
    </xf>
    <xf numFmtId="0" fontId="29" fillId="0" borderId="0" xfId="0" applyFont="1" applyBorder="1" applyAlignment="1">
      <alignment horizontal="justify" vertical="top" wrapText="1"/>
    </xf>
    <xf numFmtId="0" fontId="29" fillId="0" borderId="0" xfId="0" applyFont="1" applyBorder="1" applyAlignment="1">
      <alignment horizontal="left" vertical="top" wrapText="1"/>
    </xf>
    <xf numFmtId="0" fontId="20" fillId="0" borderId="14" xfId="0" applyFont="1" applyBorder="1" applyAlignment="1">
      <alignment vertical="center" wrapText="1"/>
    </xf>
    <xf numFmtId="0" fontId="20" fillId="0" borderId="14" xfId="0" applyFont="1" applyBorder="1" applyAlignment="1">
      <alignment horizontal="center" vertical="center" wrapText="1"/>
    </xf>
    <xf numFmtId="0" fontId="20" fillId="0" borderId="14" xfId="0" applyFont="1" applyBorder="1" applyAlignment="1">
      <alignment horizontal="left" vertical="center" wrapText="1"/>
    </xf>
    <xf numFmtId="0" fontId="28" fillId="0" borderId="4" xfId="0" applyFont="1" applyBorder="1" applyAlignment="1">
      <alignment horizontal="center" wrapText="1"/>
    </xf>
    <xf numFmtId="0" fontId="28" fillId="0" borderId="29" xfId="0" applyFont="1" applyBorder="1" applyAlignment="1">
      <alignment horizontal="center" wrapText="1"/>
    </xf>
    <xf numFmtId="0" fontId="28" fillId="0" borderId="2" xfId="0" applyFont="1" applyBorder="1" applyAlignment="1">
      <alignment horizontal="center"/>
    </xf>
    <xf numFmtId="0" fontId="28" fillId="0" borderId="3" xfId="0" applyFont="1" applyBorder="1" applyAlignment="1">
      <alignment horizontal="center"/>
    </xf>
    <xf numFmtId="0" fontId="28" fillId="0" borderId="3" xfId="0" applyFont="1" applyBorder="1" applyAlignment="1">
      <alignment horizontal="center" vertical="center"/>
    </xf>
    <xf numFmtId="0" fontId="28" fillId="0" borderId="16" xfId="0" applyFont="1" applyBorder="1" applyAlignment="1">
      <alignment horizontal="center" vertical="center"/>
    </xf>
    <xf numFmtId="0" fontId="28" fillId="0" borderId="3" xfId="0" applyFont="1" applyBorder="1" applyAlignment="1">
      <alignment horizontal="center" wrapText="1"/>
    </xf>
    <xf numFmtId="0" fontId="28" fillId="0" borderId="16" xfId="0" applyFont="1" applyBorder="1" applyAlignment="1">
      <alignment horizontal="center" wrapText="1"/>
    </xf>
    <xf numFmtId="0" fontId="28" fillId="0" borderId="11" xfId="0" applyFont="1" applyBorder="1" applyAlignment="1">
      <alignment horizontal="left" vertical="top" wrapText="1"/>
    </xf>
    <xf numFmtId="0" fontId="28" fillId="0" borderId="12" xfId="0" applyFont="1" applyBorder="1" applyAlignment="1">
      <alignment horizontal="left" vertical="top" wrapText="1"/>
    </xf>
    <xf numFmtId="0" fontId="28" fillId="0" borderId="13" xfId="0" applyFont="1" applyBorder="1" applyAlignment="1">
      <alignment horizontal="left" vertical="top" wrapText="1"/>
    </xf>
    <xf numFmtId="0" fontId="28" fillId="0" borderId="11" xfId="0" applyFont="1" applyBorder="1" applyAlignment="1">
      <alignment horizontal="center" vertical="top" wrapText="1"/>
    </xf>
    <xf numFmtId="0" fontId="28" fillId="0" borderId="13" xfId="0" applyFont="1" applyBorder="1" applyAlignment="1">
      <alignment horizontal="center" vertical="top" wrapText="1"/>
    </xf>
    <xf numFmtId="0" fontId="1" fillId="0" borderId="3" xfId="0" applyFont="1" applyBorder="1" applyAlignment="1">
      <alignment horizontal="center"/>
    </xf>
    <xf numFmtId="0" fontId="1" fillId="0" borderId="3" xfId="0" applyFont="1" applyBorder="1" applyAlignment="1">
      <alignment horizontal="center" vertical="center"/>
    </xf>
    <xf numFmtId="0" fontId="1" fillId="0" borderId="6" xfId="0" applyFont="1" applyBorder="1" applyAlignment="1">
      <alignment horizontal="center" vertical="center"/>
    </xf>
    <xf numFmtId="0" fontId="1" fillId="0" borderId="3" xfId="0" applyFont="1" applyBorder="1" applyAlignment="1">
      <alignment horizontal="center" wrapText="1"/>
    </xf>
    <xf numFmtId="0" fontId="1" fillId="0" borderId="6" xfId="0" applyFont="1" applyBorder="1" applyAlignment="1">
      <alignment horizontal="center" wrapText="1"/>
    </xf>
    <xf numFmtId="0" fontId="1" fillId="0" borderId="4" xfId="0" applyFont="1" applyBorder="1" applyAlignment="1">
      <alignment horizontal="center" wrapText="1"/>
    </xf>
    <xf numFmtId="0" fontId="1" fillId="0" borderId="7" xfId="0" applyFont="1" applyBorder="1" applyAlignment="1">
      <alignment horizontal="center" wrapText="1"/>
    </xf>
    <xf numFmtId="0" fontId="28" fillId="0" borderId="15" xfId="0" applyFont="1" applyBorder="1" applyAlignment="1">
      <alignment horizontal="justify" vertical="top" wrapText="1"/>
    </xf>
    <xf numFmtId="0" fontId="28" fillId="0" borderId="23" xfId="0" applyFont="1" applyBorder="1" applyAlignment="1">
      <alignment horizontal="justify" vertical="top" wrapText="1"/>
    </xf>
    <xf numFmtId="0" fontId="28" fillId="0" borderId="24" xfId="0" applyFont="1" applyBorder="1" applyAlignment="1">
      <alignment horizontal="justify" vertical="top" wrapText="1"/>
    </xf>
    <xf numFmtId="0" fontId="28" fillId="0" borderId="15" xfId="0" applyFont="1" applyBorder="1" applyAlignment="1">
      <alignment horizontal="left" vertical="top" wrapText="1"/>
    </xf>
    <xf numFmtId="0" fontId="28" fillId="0" borderId="24" xfId="0" applyFont="1" applyBorder="1" applyAlignment="1">
      <alignment horizontal="left" vertical="top" wrapText="1"/>
    </xf>
    <xf numFmtId="0" fontId="28" fillId="0" borderId="15" xfId="0" applyFont="1" applyBorder="1" applyAlignment="1">
      <alignment horizontal="center" vertical="top" wrapText="1"/>
    </xf>
    <xf numFmtId="0" fontId="28" fillId="0" borderId="24" xfId="0" applyFont="1" applyBorder="1" applyAlignment="1">
      <alignment horizontal="center" vertical="top" wrapText="1"/>
    </xf>
    <xf numFmtId="0" fontId="5" fillId="0" borderId="0" xfId="0" applyFont="1" applyBorder="1" applyAlignment="1">
      <alignment horizontal="center" vertical="center" wrapText="1"/>
    </xf>
    <xf numFmtId="0" fontId="14" fillId="0" borderId="0" xfId="0" applyFont="1" applyBorder="1" applyAlignment="1">
      <alignment horizontal="center" vertical="center" wrapText="1"/>
    </xf>
    <xf numFmtId="0" fontId="5" fillId="0" borderId="32" xfId="0" applyFont="1" applyBorder="1" applyAlignment="1">
      <alignment horizontal="center" vertical="center" wrapText="1"/>
    </xf>
    <xf numFmtId="0" fontId="5" fillId="0" borderId="33" xfId="0" applyFont="1" applyBorder="1" applyAlignment="1">
      <alignment horizontal="center" vertical="center" wrapText="1"/>
    </xf>
    <xf numFmtId="0" fontId="5" fillId="0" borderId="34" xfId="0" applyFont="1" applyBorder="1" applyAlignment="1">
      <alignment horizontal="center" vertical="center" wrapText="1"/>
    </xf>
    <xf numFmtId="0" fontId="14" fillId="0" borderId="26" xfId="0" applyFont="1" applyBorder="1" applyAlignment="1">
      <alignment horizontal="center" vertical="center" wrapText="1"/>
    </xf>
    <xf numFmtId="0" fontId="5" fillId="0" borderId="36" xfId="0" applyFont="1" applyBorder="1" applyAlignment="1">
      <alignment horizontal="center" vertical="center" wrapText="1"/>
    </xf>
    <xf numFmtId="0" fontId="5" fillId="0" borderId="37" xfId="0" applyFont="1" applyBorder="1" applyAlignment="1">
      <alignment horizontal="center" vertical="center" wrapText="1"/>
    </xf>
    <xf numFmtId="0" fontId="5" fillId="0" borderId="38" xfId="0" applyFont="1" applyBorder="1" applyAlignment="1">
      <alignment horizontal="center" vertical="center" wrapText="1"/>
    </xf>
    <xf numFmtId="0" fontId="14" fillId="0" borderId="35" xfId="0" applyFont="1" applyBorder="1" applyAlignment="1">
      <alignment horizontal="center" vertical="center" wrapText="1"/>
    </xf>
    <xf numFmtId="0" fontId="7" fillId="0" borderId="0" xfId="0" applyFont="1" applyBorder="1" applyAlignment="1">
      <alignment horizontal="left" wrapText="1"/>
    </xf>
    <xf numFmtId="0" fontId="0" fillId="0" borderId="0" xfId="0" applyBorder="1" applyAlignment="1">
      <alignment horizontal="center" vertical="center"/>
    </xf>
    <xf numFmtId="0" fontId="22" fillId="0" borderId="11" xfId="0" applyFont="1" applyBorder="1" applyAlignment="1">
      <alignment horizontal="justify" vertical="top" wrapText="1"/>
    </xf>
    <xf numFmtId="0" fontId="22" fillId="0" borderId="12" xfId="0" applyFont="1" applyBorder="1" applyAlignment="1">
      <alignment horizontal="justify" vertical="top" wrapText="1"/>
    </xf>
    <xf numFmtId="0" fontId="22" fillId="0" borderId="13" xfId="0" applyFont="1" applyBorder="1" applyAlignment="1">
      <alignment horizontal="justify" vertical="top" wrapText="1"/>
    </xf>
    <xf numFmtId="0" fontId="6" fillId="0" borderId="0" xfId="0" applyFont="1" applyBorder="1" applyAlignment="1">
      <alignment horizontal="justify" vertical="top" wrapText="1"/>
    </xf>
    <xf numFmtId="0" fontId="19" fillId="0" borderId="4" xfId="0" applyFont="1" applyBorder="1" applyAlignment="1">
      <alignment horizontal="center" wrapText="1"/>
    </xf>
    <xf numFmtId="0" fontId="19" fillId="0" borderId="29" xfId="0" applyFont="1" applyBorder="1" applyAlignment="1">
      <alignment horizontal="center" wrapText="1"/>
    </xf>
    <xf numFmtId="0" fontId="22" fillId="0" borderId="1" xfId="0" applyFont="1" applyBorder="1" applyAlignment="1">
      <alignment horizontal="justify" vertical="top" wrapText="1"/>
    </xf>
    <xf numFmtId="0" fontId="39" fillId="0" borderId="0" xfId="0" applyFont="1" applyAlignment="1">
      <alignment horizontal="center"/>
    </xf>
    <xf numFmtId="0" fontId="40" fillId="0" borderId="0" xfId="0" applyFont="1" applyAlignment="1">
      <alignment horizontal="center"/>
    </xf>
    <xf numFmtId="0" fontId="19" fillId="0" borderId="2" xfId="0" applyFont="1" applyBorder="1" applyAlignment="1">
      <alignment horizontal="center"/>
    </xf>
    <xf numFmtId="0" fontId="19" fillId="0" borderId="3" xfId="0" applyFont="1" applyBorder="1" applyAlignment="1">
      <alignment horizontal="center"/>
    </xf>
    <xf numFmtId="0" fontId="19" fillId="0" borderId="3" xfId="0" applyFont="1" applyBorder="1" applyAlignment="1">
      <alignment horizontal="center" vertical="center"/>
    </xf>
    <xf numFmtId="0" fontId="19" fillId="0" borderId="16" xfId="0" applyFont="1" applyBorder="1" applyAlignment="1">
      <alignment horizontal="center" vertical="center"/>
    </xf>
    <xf numFmtId="0" fontId="19" fillId="0" borderId="3" xfId="0" applyFont="1" applyBorder="1" applyAlignment="1">
      <alignment horizontal="center" wrapText="1"/>
    </xf>
    <xf numFmtId="0" fontId="19" fillId="0" borderId="16" xfId="0" applyFont="1" applyBorder="1" applyAlignment="1">
      <alignment horizontal="center" wrapText="1"/>
    </xf>
    <xf numFmtId="0" fontId="0" fillId="0" borderId="8" xfId="0" applyBorder="1" applyAlignment="1">
      <alignment horizontal="center" wrapText="1"/>
    </xf>
    <xf numFmtId="0" fontId="43" fillId="0" borderId="1" xfId="0" applyFont="1" applyBorder="1" applyAlignment="1">
      <alignment horizontal="justify" vertical="top" wrapText="1"/>
    </xf>
    <xf numFmtId="0" fontId="10" fillId="0" borderId="19" xfId="0" applyFont="1" applyBorder="1" applyAlignment="1">
      <alignment horizontal="center" vertical="center"/>
    </xf>
    <xf numFmtId="0" fontId="10" fillId="0" borderId="20" xfId="0" applyFont="1" applyBorder="1" applyAlignment="1">
      <alignment horizontal="center" vertical="center"/>
    </xf>
    <xf numFmtId="0" fontId="10" fillId="0" borderId="10" xfId="0" applyFont="1" applyBorder="1" applyAlignment="1">
      <alignment horizontal="center"/>
    </xf>
    <xf numFmtId="0" fontId="44" fillId="0" borderId="16" xfId="0" applyFont="1" applyBorder="1" applyAlignment="1">
      <alignment horizontal="justify" vertical="top" wrapText="1"/>
    </xf>
    <xf numFmtId="0" fontId="0" fillId="0" borderId="2" xfId="0" applyFont="1" applyBorder="1" applyAlignment="1">
      <alignment horizontal="center"/>
    </xf>
    <xf numFmtId="0" fontId="0" fillId="0" borderId="3" xfId="0" applyFont="1" applyBorder="1" applyAlignment="1">
      <alignment horizontal="center"/>
    </xf>
    <xf numFmtId="0" fontId="0" fillId="0" borderId="3" xfId="0" applyFont="1" applyBorder="1" applyAlignment="1">
      <alignment horizontal="center" vertical="center"/>
    </xf>
    <xf numFmtId="0" fontId="0" fillId="0" borderId="3" xfId="0" applyFont="1" applyBorder="1" applyAlignment="1">
      <alignment horizontal="justify" vertical="top"/>
    </xf>
    <xf numFmtId="0" fontId="0" fillId="0" borderId="3" xfId="0" applyFont="1" applyBorder="1" applyAlignment="1">
      <alignment horizontal="center" wrapText="1"/>
    </xf>
    <xf numFmtId="0" fontId="0" fillId="0" borderId="4" xfId="0" applyFont="1" applyBorder="1" applyAlignment="1">
      <alignment horizontal="center" wrapText="1"/>
    </xf>
    <xf numFmtId="0" fontId="0" fillId="0" borderId="0" xfId="0" applyFont="1" applyAlignment="1">
      <alignment horizontal="center"/>
    </xf>
    <xf numFmtId="0" fontId="0" fillId="0" borderId="6" xfId="0" applyFont="1" applyBorder="1" applyAlignment="1">
      <alignment horizontal="center" vertical="center"/>
    </xf>
    <xf numFmtId="0" fontId="0" fillId="0" borderId="6" xfId="0" applyFont="1" applyBorder="1" applyAlignment="1">
      <alignment horizontal="justify" vertical="top"/>
    </xf>
    <xf numFmtId="0" fontId="0" fillId="0" borderId="6" xfId="0" applyFont="1" applyBorder="1" applyAlignment="1">
      <alignment horizontal="center" wrapText="1"/>
    </xf>
    <xf numFmtId="0" fontId="0" fillId="0" borderId="7" xfId="0" applyFont="1" applyBorder="1" applyAlignment="1">
      <alignment horizontal="center" wrapText="1"/>
    </xf>
    <xf numFmtId="0" fontId="0" fillId="0" borderId="1" xfId="0" applyFont="1" applyBorder="1" applyAlignment="1">
      <alignment vertical="center"/>
    </xf>
    <xf numFmtId="0" fontId="0" fillId="0" borderId="8" xfId="0" applyFont="1" applyBorder="1" applyAlignment="1">
      <alignment horizontal="center" vertical="center"/>
    </xf>
    <xf numFmtId="0" fontId="0" fillId="0" borderId="8" xfId="0" applyFont="1" applyBorder="1" applyAlignment="1">
      <alignment horizontal="justify" vertical="center" wrapText="1"/>
    </xf>
    <xf numFmtId="0" fontId="0" fillId="0" borderId="1" xfId="0" applyFont="1" applyBorder="1" applyAlignment="1">
      <alignment horizontal="justify" vertical="top" wrapText="1"/>
    </xf>
    <xf numFmtId="0" fontId="0" fillId="0" borderId="8" xfId="0" applyFont="1" applyBorder="1" applyAlignment="1">
      <alignment horizontal="justify" vertical="top"/>
    </xf>
  </cellXfs>
  <cellStyles count="3">
    <cellStyle name="Excel Built-in Normal" xfId="2"/>
    <cellStyle name="Moneda" xfId="1" builtinId="4"/>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calcChain" Target="calcChain.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10.xml.rels><?xml version="1.0" encoding="UTF-8" standalone="yes"?>
<Relationships xmlns="http://schemas.openxmlformats.org/package/2006/relationships"><Relationship Id="rId1" Type="http://schemas.openxmlformats.org/officeDocument/2006/relationships/image" Target="../media/image2.png"/></Relationships>
</file>

<file path=xl/drawings/_rels/drawing11.xml.rels><?xml version="1.0" encoding="UTF-8" standalone="yes"?>
<Relationships xmlns="http://schemas.openxmlformats.org/package/2006/relationships"><Relationship Id="rId1" Type="http://schemas.openxmlformats.org/officeDocument/2006/relationships/image" Target="../media/image2.png"/></Relationships>
</file>

<file path=xl/drawings/_rels/drawing12.xml.rels><?xml version="1.0" encoding="UTF-8" standalone="yes"?>
<Relationships xmlns="http://schemas.openxmlformats.org/package/2006/relationships"><Relationship Id="rId1" Type="http://schemas.openxmlformats.org/officeDocument/2006/relationships/image" Target="../media/image9.png"/></Relationships>
</file>

<file path=xl/drawings/_rels/drawing13.xml.rels><?xml version="1.0" encoding="UTF-8" standalone="yes"?>
<Relationships xmlns="http://schemas.openxmlformats.org/package/2006/relationships"><Relationship Id="rId1" Type="http://schemas.openxmlformats.org/officeDocument/2006/relationships/image" Target="../media/image10.png"/></Relationships>
</file>

<file path=xl/drawings/_rels/drawing14.xml.rels><?xml version="1.0" encoding="UTF-8" standalone="yes"?>
<Relationships xmlns="http://schemas.openxmlformats.org/package/2006/relationships"><Relationship Id="rId1" Type="http://schemas.openxmlformats.org/officeDocument/2006/relationships/image" Target="../media/image11.png"/></Relationships>
</file>

<file path=xl/drawings/_rels/drawing15.xml.rels><?xml version="1.0" encoding="UTF-8" standalone="yes"?>
<Relationships xmlns="http://schemas.openxmlformats.org/package/2006/relationships"><Relationship Id="rId1" Type="http://schemas.openxmlformats.org/officeDocument/2006/relationships/image" Target="../media/image12.png"/></Relationships>
</file>

<file path=xl/drawings/_rels/drawing16.xml.rels><?xml version="1.0" encoding="UTF-8" standalone="yes"?>
<Relationships xmlns="http://schemas.openxmlformats.org/package/2006/relationships"><Relationship Id="rId1" Type="http://schemas.openxmlformats.org/officeDocument/2006/relationships/image" Target="../media/image2.png"/></Relationships>
</file>

<file path=xl/drawings/_rels/drawing17.xml.rels><?xml version="1.0" encoding="UTF-8" standalone="yes"?>
<Relationships xmlns="http://schemas.openxmlformats.org/package/2006/relationships"><Relationship Id="rId1" Type="http://schemas.openxmlformats.org/officeDocument/2006/relationships/image" Target="../media/image2.png"/></Relationships>
</file>

<file path=xl/drawings/_rels/drawing18.xml.rels><?xml version="1.0" encoding="UTF-8" standalone="yes"?>
<Relationships xmlns="http://schemas.openxmlformats.org/package/2006/relationships"><Relationship Id="rId1" Type="http://schemas.openxmlformats.org/officeDocument/2006/relationships/image" Target="../media/image2.png"/></Relationships>
</file>

<file path=xl/drawings/_rels/drawing19.xml.rels><?xml version="1.0" encoding="UTF-8" standalone="yes"?>
<Relationships xmlns="http://schemas.openxmlformats.org/package/2006/relationships"><Relationship Id="rId1" Type="http://schemas.openxmlformats.org/officeDocument/2006/relationships/image" Target="../media/image2.png"/></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20.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3.jpeg"/></Relationships>
</file>

<file path=xl/drawings/_rels/drawing4.xml.rels><?xml version="1.0" encoding="UTF-8" standalone="yes"?>
<Relationships xmlns="http://schemas.openxmlformats.org/package/2006/relationships"><Relationship Id="rId1" Type="http://schemas.openxmlformats.org/officeDocument/2006/relationships/image" Target="../media/image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5.png"/></Relationships>
</file>

<file path=xl/drawings/_rels/drawing6.xml.rels><?xml version="1.0" encoding="UTF-8" standalone="yes"?>
<Relationships xmlns="http://schemas.openxmlformats.org/package/2006/relationships"><Relationship Id="rId1" Type="http://schemas.openxmlformats.org/officeDocument/2006/relationships/image" Target="../media/image6.png"/></Relationships>
</file>

<file path=xl/drawings/_rels/drawing7.xml.rels><?xml version="1.0" encoding="UTF-8" standalone="yes"?>
<Relationships xmlns="http://schemas.openxmlformats.org/package/2006/relationships"><Relationship Id="rId1" Type="http://schemas.openxmlformats.org/officeDocument/2006/relationships/image" Target="../media/image7.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_rels/drawing9.xml.rels><?xml version="1.0" encoding="UTF-8" standalone="yes"?>
<Relationships xmlns="http://schemas.openxmlformats.org/package/2006/relationships"><Relationship Id="rId1" Type="http://schemas.openxmlformats.org/officeDocument/2006/relationships/image" Target="../media/image8.jpe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0</xdr:row>
      <xdr:rowOff>47600</xdr:rowOff>
    </xdr:from>
    <xdr:to>
      <xdr:col>3</xdr:col>
      <xdr:colOff>166969</xdr:colOff>
      <xdr:row>5</xdr:row>
      <xdr:rowOff>93980</xdr:rowOff>
    </xdr:to>
    <xdr:pic>
      <xdr:nvPicPr>
        <xdr:cNvPr id="2" name="Imagen 1" descr="E:\Logotipo-CL-ACHI.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075" y="47600"/>
          <a:ext cx="995644" cy="998880"/>
        </a:xfrm>
        <a:prstGeom prst="rect">
          <a:avLst/>
        </a:prstGeom>
        <a:noFill/>
        <a:ln>
          <a:noFill/>
        </a:ln>
      </xdr:spPr>
    </xdr:pic>
    <xdr:clientData/>
  </xdr:twoCellAnchor>
</xdr:wsDr>
</file>

<file path=xl/drawings/drawing10.xml><?xml version="1.0" encoding="utf-8"?>
<xdr:wsDr xmlns:xdr="http://schemas.openxmlformats.org/drawingml/2006/spreadsheetDrawing" xmlns:a="http://schemas.openxmlformats.org/drawingml/2006/main">
  <xdr:twoCellAnchor editAs="oneCell">
    <xdr:from>
      <xdr:col>1</xdr:col>
      <xdr:colOff>133349</xdr:colOff>
      <xdr:row>3</xdr:row>
      <xdr:rowOff>57149</xdr:rowOff>
    </xdr:from>
    <xdr:to>
      <xdr:col>3</xdr:col>
      <xdr:colOff>619125</xdr:colOff>
      <xdr:row>8</xdr:row>
      <xdr:rowOff>120669</xdr:rowOff>
    </xdr:to>
    <xdr:pic>
      <xdr:nvPicPr>
        <xdr:cNvPr id="2" name="Imagen 1">
          <a:extLst>
            <a:ext uri="{FF2B5EF4-FFF2-40B4-BE49-F238E27FC236}">
              <a16:creationId xmlns:a16="http://schemas.microsoft.com/office/drawing/2014/main" id="{00000000-0008-0000-0000-000002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oneCellAnchor>
    <xdr:from>
      <xdr:col>3</xdr:col>
      <xdr:colOff>552450</xdr:colOff>
      <xdr:row>13</xdr:row>
      <xdr:rowOff>133350</xdr:rowOff>
    </xdr:from>
    <xdr:ext cx="5403081" cy="1782924"/>
    <xdr:sp macro="" textlink="">
      <xdr:nvSpPr>
        <xdr:cNvPr id="3" name="Rectángulo 2"/>
        <xdr:cNvSpPr/>
      </xdr:nvSpPr>
      <xdr:spPr>
        <a:xfrm>
          <a:off x="1571625" y="3324225"/>
          <a:ext cx="5403081" cy="1782924"/>
        </a:xfrm>
        <a:prstGeom prst="rect">
          <a:avLst/>
        </a:prstGeom>
        <a:noFill/>
      </xdr:spPr>
      <xdr:txBody>
        <a:bodyPr wrap="none" lIns="91440" tIns="45720" rIns="91440" bIns="45720">
          <a:spAutoFit/>
        </a:bodyPr>
        <a:lstStyle/>
        <a:p>
          <a:pPr algn="ctr"/>
          <a:r>
            <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SIN</a:t>
          </a:r>
          <a:r>
            <a:rPr lang="es-ES" sz="5400" b="0" cap="none" spc="0" baseline="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rPr>
            <a:t> MOVIMIENTO </a:t>
          </a:r>
        </a:p>
        <a:p>
          <a:pPr algn="ctr"/>
          <a:endParaRPr lang="es-ES" sz="5400" b="0" cap="none" spc="0">
            <a:ln w="0"/>
            <a:gradFill>
              <a:gsLst>
                <a:gs pos="0">
                  <a:schemeClr val="accent5">
                    <a:lumMod val="50000"/>
                  </a:schemeClr>
                </a:gs>
                <a:gs pos="50000">
                  <a:schemeClr val="accent5"/>
                </a:gs>
                <a:gs pos="100000">
                  <a:schemeClr val="accent5">
                    <a:lumMod val="60000"/>
                    <a:lumOff val="40000"/>
                  </a:schemeClr>
                </a:gs>
              </a:gsLst>
              <a:lin ang="5400000"/>
            </a:gradFill>
            <a:effectLst>
              <a:reflection blurRad="6350" stA="53000" endA="300" endPos="35500" dir="5400000" sy="-90000" algn="bl" rotWithShape="0"/>
            </a:effectLst>
          </a:endParaRPr>
        </a:p>
      </xdr:txBody>
    </xdr:sp>
    <xdr:clientData/>
  </xdr:oneCellAnchor>
</xdr:wsDr>
</file>

<file path=xl/drawings/drawing11.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3" name="Imagen 2">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0</xdr:colOff>
      <xdr:row>0</xdr:row>
      <xdr:rowOff>0</xdr:rowOff>
    </xdr:from>
    <xdr:to>
      <xdr:col>3</xdr:col>
      <xdr:colOff>368301</xdr:colOff>
      <xdr:row>6</xdr:row>
      <xdr:rowOff>142875</xdr:rowOff>
    </xdr:to>
    <xdr:pic>
      <xdr:nvPicPr>
        <xdr:cNvPr id="2" name="Imagen 1"/>
        <xdr:cNvPicPr/>
      </xdr:nvPicPr>
      <xdr:blipFill rotWithShape="1">
        <a:blip xmlns:r="http://schemas.openxmlformats.org/officeDocument/2006/relationships" r:embed="rId1"/>
        <a:srcRect l="43215" t="36371" r="43027" b="38232"/>
        <a:stretch/>
      </xdr:blipFill>
      <xdr:spPr bwMode="auto">
        <a:xfrm>
          <a:off x="0" y="0"/>
          <a:ext cx="1387476" cy="1285875"/>
        </a:xfrm>
        <a:prstGeom prst="rect">
          <a:avLst/>
        </a:prstGeom>
        <a:ln>
          <a:noFill/>
        </a:ln>
        <a:extLst>
          <a:ext uri="{53640926-AAD7-44D8-BBD7-CCE9431645EC}">
            <a14:shadowObscured xmlns:a14="http://schemas.microsoft.com/office/drawing/2010/main"/>
          </a:ext>
        </a:extLst>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2</xdr:col>
      <xdr:colOff>205234</xdr:colOff>
      <xdr:row>0</xdr:row>
      <xdr:rowOff>77935</xdr:rowOff>
    </xdr:from>
    <xdr:to>
      <xdr:col>4</xdr:col>
      <xdr:colOff>184785</xdr:colOff>
      <xdr:row>6</xdr:row>
      <xdr:rowOff>91440</xdr:rowOff>
    </xdr:to>
    <xdr:pic>
      <xdr:nvPicPr>
        <xdr:cNvPr id="2" name="Imagen 1" descr="Editable-Membrete-Poqomchi'"/>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79650" t="3557" r="5155" b="85583"/>
        <a:stretch/>
      </xdr:blipFill>
      <xdr:spPr bwMode="auto">
        <a:xfrm>
          <a:off x="881509" y="77935"/>
          <a:ext cx="1217801" cy="1156505"/>
        </a:xfrm>
        <a:prstGeom prst="rect">
          <a:avLst/>
        </a:prstGeom>
        <a:noFill/>
        <a:ln>
          <a:noFill/>
        </a:ln>
        <a:extLst>
          <a:ext uri="{53640926-AAD7-44D8-BBD7-CCE9431645EC}">
            <a14:shadowObscured xmlns:a14="http://schemas.microsoft.com/office/drawing/2010/main"/>
          </a:ext>
        </a:extLst>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1</xdr:col>
      <xdr:colOff>86092</xdr:colOff>
      <xdr:row>0</xdr:row>
      <xdr:rowOff>185002</xdr:rowOff>
    </xdr:from>
    <xdr:to>
      <xdr:col>3</xdr:col>
      <xdr:colOff>345280</xdr:colOff>
      <xdr:row>6</xdr:row>
      <xdr:rowOff>130967</xdr:rowOff>
    </xdr:to>
    <xdr:pic>
      <xdr:nvPicPr>
        <xdr:cNvPr id="2" name="Imagen 1" descr="C:\Users\MARÍA FELIPE\Downloads\Logotipo CL Q'ANJOB'AL (3).pn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76592" y="185002"/>
          <a:ext cx="1092626" cy="1088965"/>
        </a:xfrm>
        <a:prstGeom prst="rect">
          <a:avLst/>
        </a:prstGeom>
        <a:noFill/>
        <a:ln>
          <a:noFill/>
        </a:ln>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1</xdr:col>
      <xdr:colOff>69057</xdr:colOff>
      <xdr:row>0</xdr:row>
      <xdr:rowOff>178594</xdr:rowOff>
    </xdr:from>
    <xdr:to>
      <xdr:col>3</xdr:col>
      <xdr:colOff>333374</xdr:colOff>
      <xdr:row>7</xdr:row>
      <xdr:rowOff>38100</xdr:rowOff>
    </xdr:to>
    <xdr:pic>
      <xdr:nvPicPr>
        <xdr:cNvPr id="2" name="Imagen 1"/>
        <xdr:cNvPicPr/>
      </xdr:nvPicPr>
      <xdr:blipFill rotWithShape="1">
        <a:blip xmlns:r="http://schemas.openxmlformats.org/officeDocument/2006/relationships" r:embed="rId1"/>
        <a:srcRect l="13239" t="12899" r="12933" b="12932"/>
        <a:stretch/>
      </xdr:blipFill>
      <xdr:spPr>
        <a:xfrm>
          <a:off x="259557" y="178594"/>
          <a:ext cx="1097755" cy="119300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133349</xdr:colOff>
      <xdr:row>0</xdr:row>
      <xdr:rowOff>57149</xdr:rowOff>
    </xdr:from>
    <xdr:to>
      <xdr:col>2</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133349" y="57149"/>
          <a:ext cx="1314451" cy="1025545"/>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130194</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95249</xdr:colOff>
      <xdr:row>0</xdr:row>
      <xdr:rowOff>47624</xdr:rowOff>
    </xdr:from>
    <xdr:to>
      <xdr:col>3</xdr:col>
      <xdr:colOff>381000</xdr:colOff>
      <xdr:row>5</xdr:row>
      <xdr:rowOff>120669</xdr:rowOff>
    </xdr:to>
    <xdr:pic>
      <xdr:nvPicPr>
        <xdr:cNvPr id="2" name="Imagen 1">
          <a:extLst>
            <a:ext uri="{FF2B5EF4-FFF2-40B4-BE49-F238E27FC236}">
              <a16:creationId xmlns:a16="http://schemas.microsoft.com/office/drawing/2014/main" id="{00000000-0008-0000-0000-000004000000}"/>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95249" y="47624"/>
          <a:ext cx="1314451" cy="1025545"/>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0</xdr:colOff>
      <xdr:row>1</xdr:row>
      <xdr:rowOff>0</xdr:rowOff>
    </xdr:from>
    <xdr:to>
      <xdr:col>3</xdr:col>
      <xdr:colOff>123825</xdr:colOff>
      <xdr:row>5</xdr:row>
      <xdr:rowOff>138000</xdr:rowOff>
    </xdr:to>
    <xdr:pic>
      <xdr:nvPicPr>
        <xdr:cNvPr id="2" name="Imagen 1" descr="F:\Rolando\AWAKATEKA CONTA 2021\NUEVO LOGO ALMG Y C.L AWAKATEKA\Logotipo CL AWAKATEKA.jpg"/>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304800" y="190500"/>
          <a:ext cx="952500" cy="900000"/>
        </a:xfrm>
        <a:prstGeom prst="rect">
          <a:avLst/>
        </a:prstGeom>
        <a:noFill/>
        <a:ln>
          <a:noFill/>
        </a:ln>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285750</xdr:colOff>
      <xdr:row>1</xdr:row>
      <xdr:rowOff>66674</xdr:rowOff>
    </xdr:from>
    <xdr:to>
      <xdr:col>3</xdr:col>
      <xdr:colOff>428625</xdr:colOff>
      <xdr:row>6</xdr:row>
      <xdr:rowOff>100875</xdr:rowOff>
    </xdr:to>
    <xdr:pic>
      <xdr:nvPicPr>
        <xdr:cNvPr id="2" name="1 Imagen"/>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l="15556" t="17361" r="13195" b="10278"/>
        <a:stretch/>
      </xdr:blipFill>
      <xdr:spPr>
        <a:xfrm>
          <a:off x="476250" y="257174"/>
          <a:ext cx="971550" cy="986701"/>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81643</xdr:colOff>
      <xdr:row>1</xdr:row>
      <xdr:rowOff>4082</xdr:rowOff>
    </xdr:from>
    <xdr:to>
      <xdr:col>3</xdr:col>
      <xdr:colOff>353784</xdr:colOff>
      <xdr:row>6</xdr:row>
      <xdr:rowOff>99332</xdr:rowOff>
    </xdr:to>
    <xdr:pic>
      <xdr:nvPicPr>
        <xdr:cNvPr id="2" name="1 Imagen"/>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81643" y="194582"/>
          <a:ext cx="1292677" cy="1047750"/>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xdr:from>
      <xdr:col>1</xdr:col>
      <xdr:colOff>29157</xdr:colOff>
      <xdr:row>0</xdr:row>
      <xdr:rowOff>145790</xdr:rowOff>
    </xdr:from>
    <xdr:to>
      <xdr:col>3</xdr:col>
      <xdr:colOff>340177</xdr:colOff>
      <xdr:row>7</xdr:row>
      <xdr:rowOff>115232</xdr:rowOff>
    </xdr:to>
    <xdr:pic>
      <xdr:nvPicPr>
        <xdr:cNvPr id="2" name="Imagen 1" descr="Logotipo CL ITZA'">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219657" y="145790"/>
          <a:ext cx="1320670" cy="130294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257177</xdr:colOff>
      <xdr:row>1</xdr:row>
      <xdr:rowOff>47627</xdr:rowOff>
    </xdr:from>
    <xdr:to>
      <xdr:col>3</xdr:col>
      <xdr:colOff>314326</xdr:colOff>
      <xdr:row>5</xdr:row>
      <xdr:rowOff>171451</xdr:rowOff>
    </xdr:to>
    <xdr:pic>
      <xdr:nvPicPr>
        <xdr:cNvPr id="2" name="Imagen 1">
          <a:extLst>
            <a:ext uri="{FF2B5EF4-FFF2-40B4-BE49-F238E27FC236}">
              <a16:creationId xmlns:a16="http://schemas.microsoft.com/office/drawing/2014/main" id="{3D638A9A-449D-4231-8630-9B4799815B37}"/>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47677" y="200027"/>
          <a:ext cx="885824" cy="885824"/>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1</xdr:col>
      <xdr:colOff>133349</xdr:colOff>
      <xdr:row>0</xdr:row>
      <xdr:rowOff>57149</xdr:rowOff>
    </xdr:from>
    <xdr:to>
      <xdr:col>3</xdr:col>
      <xdr:colOff>619125</xdr:colOff>
      <xdr:row>5</xdr:row>
      <xdr:rowOff>120669</xdr:rowOff>
    </xdr:to>
    <xdr:pic>
      <xdr:nvPicPr>
        <xdr:cNvPr id="2" name="Imagen 1">
          <a:extLst>
            <a:ext uri="{FF2B5EF4-FFF2-40B4-BE49-F238E27FC236}">
              <a16:creationId xmlns:a16="http://schemas.microsoft.com/office/drawing/2014/main" id="{AA1578FE-0FEE-4581-A6B0-120698AC2ED5}"/>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323849" y="57149"/>
          <a:ext cx="1314451" cy="1025545"/>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123825</xdr:colOff>
      <xdr:row>0</xdr:row>
      <xdr:rowOff>0</xdr:rowOff>
    </xdr:from>
    <xdr:to>
      <xdr:col>3</xdr:col>
      <xdr:colOff>359051</xdr:colOff>
      <xdr:row>6</xdr:row>
      <xdr:rowOff>95250</xdr:rowOff>
    </xdr:to>
    <xdr:pic>
      <xdr:nvPicPr>
        <xdr:cNvPr id="2" name="Imagen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3825" y="0"/>
          <a:ext cx="1254401" cy="12382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drawing" Target="../drawings/drawing10.xml"/></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0.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1.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2.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3.bin"/></Relationships>
</file>

<file path=xl/worksheets/_rels/sheet17.xml.rels><?xml version="1.0" encoding="UTF-8" standalone="yes"?>
<Relationships xmlns="http://schemas.openxmlformats.org/package/2006/relationships"><Relationship Id="rId1" Type="http://schemas.openxmlformats.org/officeDocument/2006/relationships/drawing" Target="../drawings/drawing15.xml"/></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4.bin"/></Relationships>
</file>

<file path=xl/worksheets/_rels/sheet19.xml.rels><?xml version="1.0" encoding="UTF-8" standalone="yes"?>
<Relationships xmlns="http://schemas.openxmlformats.org/package/2006/relationships"><Relationship Id="rId1" Type="http://schemas.openxmlformats.org/officeDocument/2006/relationships/drawing" Target="../drawings/drawing17.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5.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16.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1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6.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7.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tabSelected="1" zoomScale="80" zoomScaleNormal="80" workbookViewId="0">
      <selection activeCell="F17" sqref="F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3</v>
      </c>
      <c r="E5" s="220"/>
      <c r="F5" s="220"/>
      <c r="G5" s="220"/>
      <c r="H5" s="220"/>
      <c r="I5" s="220"/>
      <c r="J5" s="220"/>
      <c r="K5" s="220"/>
      <c r="L5" s="220"/>
    </row>
    <row r="6" spans="1:12">
      <c r="A6" s="14"/>
      <c r="B6" s="14"/>
      <c r="C6" s="14"/>
      <c r="D6" s="220" t="s">
        <v>4</v>
      </c>
      <c r="E6" s="220"/>
      <c r="F6" s="220"/>
      <c r="G6" s="220"/>
      <c r="H6" s="220"/>
      <c r="I6" s="220"/>
      <c r="J6" s="220"/>
      <c r="K6" s="220"/>
      <c r="L6" s="220"/>
    </row>
    <row r="7" spans="1:12" ht="15.75" thickBot="1">
      <c r="A7" s="14"/>
      <c r="B7" s="14"/>
      <c r="C7" s="14"/>
      <c r="D7" s="14"/>
      <c r="E7" s="14"/>
      <c r="F7" s="14"/>
      <c r="G7" s="14"/>
      <c r="H7" s="14"/>
      <c r="I7" s="14"/>
      <c r="J7" s="14"/>
      <c r="K7" s="14"/>
      <c r="L7" s="14"/>
    </row>
    <row r="8" spans="1:12">
      <c r="A8" s="14"/>
      <c r="B8" s="204" t="s">
        <v>5</v>
      </c>
      <c r="C8" s="204"/>
      <c r="D8" s="205" t="s">
        <v>6</v>
      </c>
      <c r="E8" s="205"/>
      <c r="F8" s="205"/>
      <c r="G8" s="205" t="s">
        <v>7</v>
      </c>
      <c r="H8" s="205"/>
      <c r="I8" s="205" t="s">
        <v>8</v>
      </c>
      <c r="J8" s="205"/>
      <c r="K8" s="207" t="s">
        <v>9</v>
      </c>
      <c r="L8" s="217" t="s">
        <v>10</v>
      </c>
    </row>
    <row r="9" spans="1:12">
      <c r="A9" s="15"/>
      <c r="B9" s="58" t="s">
        <v>11</v>
      </c>
      <c r="C9" s="58" t="s">
        <v>12</v>
      </c>
      <c r="D9" s="206"/>
      <c r="E9" s="206"/>
      <c r="F9" s="206"/>
      <c r="G9" s="206"/>
      <c r="H9" s="206"/>
      <c r="I9" s="206"/>
      <c r="J9" s="206"/>
      <c r="K9" s="208"/>
      <c r="L9" s="218"/>
    </row>
    <row r="10" spans="1:12" ht="81" customHeight="1">
      <c r="A10" s="14"/>
      <c r="B10" s="61" t="s">
        <v>13</v>
      </c>
      <c r="C10" s="62" t="s">
        <v>14</v>
      </c>
      <c r="D10" s="211" t="s">
        <v>15</v>
      </c>
      <c r="E10" s="212"/>
      <c r="F10" s="213"/>
      <c r="G10" s="214" t="s">
        <v>16</v>
      </c>
      <c r="H10" s="215"/>
      <c r="I10" s="216" t="s">
        <v>17</v>
      </c>
      <c r="J10" s="216"/>
      <c r="K10" s="64">
        <v>150</v>
      </c>
      <c r="L10" s="63">
        <v>519</v>
      </c>
    </row>
    <row r="11" spans="1:12" ht="66.75" customHeight="1">
      <c r="A11" s="14"/>
      <c r="B11" s="61" t="s">
        <v>13</v>
      </c>
      <c r="C11" s="62" t="s">
        <v>14</v>
      </c>
      <c r="D11" s="211" t="s">
        <v>18</v>
      </c>
      <c r="E11" s="212"/>
      <c r="F11" s="213"/>
      <c r="G11" s="214" t="s">
        <v>19</v>
      </c>
      <c r="H11" s="215"/>
      <c r="I11" s="216" t="s">
        <v>17</v>
      </c>
      <c r="J11" s="216"/>
      <c r="K11" s="64">
        <v>150</v>
      </c>
      <c r="L11" s="63">
        <v>485</v>
      </c>
    </row>
    <row r="12" spans="1:12" ht="65.25" customHeight="1">
      <c r="A12" s="14"/>
      <c r="B12" s="61" t="s">
        <v>13</v>
      </c>
      <c r="C12" s="62" t="s">
        <v>14</v>
      </c>
      <c r="D12" s="211" t="s">
        <v>20</v>
      </c>
      <c r="E12" s="212"/>
      <c r="F12" s="213"/>
      <c r="G12" s="214" t="s">
        <v>21</v>
      </c>
      <c r="H12" s="215"/>
      <c r="I12" s="214" t="s">
        <v>17</v>
      </c>
      <c r="J12" s="215"/>
      <c r="K12" s="64">
        <v>150</v>
      </c>
      <c r="L12" s="63">
        <v>252</v>
      </c>
    </row>
    <row r="13" spans="1:12" s="26" customFormat="1" ht="15.75" customHeight="1">
      <c r="B13" s="52"/>
      <c r="C13" s="65"/>
      <c r="D13" s="209"/>
      <c r="E13" s="209"/>
      <c r="F13" s="209"/>
      <c r="G13" s="210"/>
      <c r="H13" s="210"/>
      <c r="I13" s="209"/>
      <c r="J13" s="209"/>
      <c r="K13" s="66"/>
      <c r="L13" s="66"/>
    </row>
    <row r="14" spans="1:12" s="26" customFormat="1" ht="15.75" customHeight="1">
      <c r="B14" s="52"/>
      <c r="C14" s="65"/>
      <c r="D14" s="209"/>
      <c r="E14" s="209"/>
      <c r="F14" s="209"/>
      <c r="G14" s="210"/>
      <c r="H14" s="210"/>
      <c r="I14" s="209"/>
      <c r="J14" s="209"/>
      <c r="K14" s="66"/>
      <c r="L14" s="66"/>
    </row>
    <row r="15" spans="1:12" s="26" customFormat="1" ht="15.75" customHeight="1">
      <c r="B15" s="52"/>
      <c r="C15" s="65"/>
      <c r="D15" s="209"/>
      <c r="E15" s="209"/>
      <c r="F15" s="209"/>
      <c r="G15" s="210"/>
      <c r="H15" s="210"/>
      <c r="I15" s="209"/>
      <c r="J15" s="209"/>
      <c r="K15" s="66"/>
      <c r="L15" s="66"/>
    </row>
    <row r="16" spans="1:12" ht="18.75" customHeight="1">
      <c r="A16" s="14"/>
      <c r="B16" s="14"/>
      <c r="C16" s="14"/>
      <c r="D16" s="14"/>
      <c r="E16" s="14"/>
      <c r="F16" s="14"/>
      <c r="G16" s="14"/>
      <c r="H16" s="14"/>
      <c r="I16" s="14"/>
      <c r="J16" s="14"/>
      <c r="K16" s="14"/>
      <c r="L16" s="14"/>
    </row>
    <row r="17" spans="1:12">
      <c r="A17" s="14"/>
      <c r="B17" s="14"/>
      <c r="C17" s="14"/>
      <c r="D17" s="14"/>
      <c r="E17" s="14"/>
      <c r="F17" s="14"/>
      <c r="G17" s="14"/>
      <c r="H17" s="14"/>
      <c r="I17" s="14"/>
      <c r="J17" s="14"/>
      <c r="K17" s="14"/>
      <c r="L17" s="14"/>
    </row>
  </sheetData>
  <mergeCells count="29">
    <mergeCell ref="L8:L9"/>
    <mergeCell ref="D10:F10"/>
    <mergeCell ref="G10:H10"/>
    <mergeCell ref="I10:J10"/>
    <mergeCell ref="D2:L2"/>
    <mergeCell ref="D3:L3"/>
    <mergeCell ref="D4:L4"/>
    <mergeCell ref="D5:L5"/>
    <mergeCell ref="D6:L6"/>
    <mergeCell ref="D11:F11"/>
    <mergeCell ref="G11:H11"/>
    <mergeCell ref="I11:J11"/>
    <mergeCell ref="D12:F12"/>
    <mergeCell ref="G12:H12"/>
    <mergeCell ref="I12:J12"/>
    <mergeCell ref="D15:F15"/>
    <mergeCell ref="G15:H15"/>
    <mergeCell ref="I15:J15"/>
    <mergeCell ref="D13:F13"/>
    <mergeCell ref="G13:H13"/>
    <mergeCell ref="I13:J13"/>
    <mergeCell ref="D14:F14"/>
    <mergeCell ref="G14:H14"/>
    <mergeCell ref="I14:J14"/>
    <mergeCell ref="B8:C8"/>
    <mergeCell ref="D8:F9"/>
    <mergeCell ref="G8:H9"/>
    <mergeCell ref="I8:J9"/>
    <mergeCell ref="K8:K9"/>
  </mergeCells>
  <pageMargins left="0.7" right="0.7" top="0.75" bottom="0.75" header="0.3" footer="0.3"/>
  <pageSetup paperSize="9"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8"/>
  <sheetViews>
    <sheetView zoomScale="90" zoomScaleNormal="90" workbookViewId="0">
      <selection activeCell="L32" sqref="L32"/>
    </sheetView>
  </sheetViews>
  <sheetFormatPr baseColWidth="10" defaultRowHeight="15"/>
  <cols>
    <col min="1" max="1" width="2.85546875" style="31" customWidth="1"/>
    <col min="2" max="2" width="5.28515625" style="31" customWidth="1"/>
    <col min="3" max="3" width="7.140625" style="31" customWidth="1"/>
    <col min="4" max="5" width="11.42578125" style="31"/>
    <col min="6" max="6" width="15.28515625" style="31" customWidth="1"/>
    <col min="7" max="7" width="11.42578125" style="31"/>
    <col min="8" max="8" width="15.7109375" style="31" customWidth="1"/>
    <col min="9" max="10" width="11.42578125" style="31"/>
    <col min="11" max="12" width="12.85546875" style="31" customWidth="1"/>
    <col min="13" max="16384" width="11.42578125" style="3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80</v>
      </c>
      <c r="E5" s="220"/>
      <c r="F5" s="220"/>
      <c r="G5" s="220"/>
      <c r="H5" s="220"/>
      <c r="I5" s="220"/>
      <c r="J5" s="220"/>
      <c r="K5" s="220"/>
      <c r="L5" s="220"/>
    </row>
    <row r="6" spans="1:12">
      <c r="A6" s="14"/>
      <c r="B6" s="14"/>
      <c r="C6" s="14"/>
      <c r="D6" s="220" t="s">
        <v>23</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ht="16.5" customHeight="1">
      <c r="A9" s="14"/>
      <c r="B9" s="221" t="s">
        <v>5</v>
      </c>
      <c r="C9" s="204"/>
      <c r="D9" s="205" t="s">
        <v>6</v>
      </c>
      <c r="E9" s="205"/>
      <c r="F9" s="205"/>
      <c r="G9" s="205" t="s">
        <v>7</v>
      </c>
      <c r="H9" s="205"/>
      <c r="I9" s="205" t="s">
        <v>8</v>
      </c>
      <c r="J9" s="205"/>
      <c r="K9" s="207" t="s">
        <v>9</v>
      </c>
      <c r="L9" s="217" t="s">
        <v>10</v>
      </c>
    </row>
    <row r="10" spans="1:12">
      <c r="A10" s="15"/>
      <c r="B10" s="34" t="s">
        <v>11</v>
      </c>
      <c r="C10" s="58" t="s">
        <v>12</v>
      </c>
      <c r="D10" s="206"/>
      <c r="E10" s="206"/>
      <c r="F10" s="206"/>
      <c r="G10" s="206"/>
      <c r="H10" s="206"/>
      <c r="I10" s="206"/>
      <c r="J10" s="206"/>
      <c r="K10" s="208"/>
      <c r="L10" s="218"/>
    </row>
    <row r="11" spans="1:12" s="11" customFormat="1" ht="48.75" customHeight="1">
      <c r="A11" s="101">
        <v>1</v>
      </c>
      <c r="B11" s="37" t="s">
        <v>24</v>
      </c>
      <c r="C11" s="38" t="s">
        <v>81</v>
      </c>
      <c r="D11" s="244" t="s">
        <v>82</v>
      </c>
      <c r="E11" s="244"/>
      <c r="F11" s="244"/>
      <c r="G11" s="302" t="s">
        <v>83</v>
      </c>
      <c r="H11" s="303"/>
      <c r="I11" s="302" t="s">
        <v>84</v>
      </c>
      <c r="J11" s="303"/>
      <c r="K11" s="38" t="s">
        <v>81</v>
      </c>
      <c r="L11" s="102">
        <v>0</v>
      </c>
    </row>
    <row r="12" spans="1:12" s="70" customFormat="1" ht="18.75" customHeight="1">
      <c r="A12" s="49"/>
      <c r="B12" s="2"/>
      <c r="C12" s="2"/>
      <c r="D12" s="304" t="s">
        <v>85</v>
      </c>
      <c r="E12" s="304"/>
      <c r="F12" s="304"/>
      <c r="G12" s="2"/>
      <c r="H12" s="2"/>
      <c r="I12" s="2"/>
      <c r="J12" s="2"/>
      <c r="K12" s="35"/>
      <c r="L12" s="36">
        <f>L11</f>
        <v>0</v>
      </c>
    </row>
    <row r="13" spans="1:12" s="70" customFormat="1" ht="11.25" customHeight="1">
      <c r="A13" s="89"/>
      <c r="B13" s="90"/>
      <c r="C13" s="91"/>
      <c r="D13" s="301"/>
      <c r="E13" s="301"/>
      <c r="F13" s="301"/>
      <c r="G13" s="301"/>
      <c r="H13" s="301"/>
      <c r="I13" s="301"/>
      <c r="J13" s="301"/>
      <c r="K13" s="91"/>
      <c r="L13" s="92"/>
    </row>
    <row r="14" spans="1:12" s="70" customFormat="1" ht="11.25" customHeight="1">
      <c r="A14" s="89"/>
      <c r="B14" s="90"/>
      <c r="C14" s="91"/>
      <c r="D14" s="301"/>
      <c r="E14" s="301"/>
      <c r="F14" s="301"/>
      <c r="G14" s="301"/>
      <c r="H14" s="301"/>
      <c r="I14" s="301"/>
      <c r="J14" s="301"/>
      <c r="K14" s="91"/>
      <c r="L14" s="92"/>
    </row>
    <row r="15" spans="1:12" s="70" customFormat="1" ht="11.25" customHeight="1">
      <c r="A15" s="90"/>
      <c r="B15" s="90"/>
      <c r="C15" s="91"/>
      <c r="D15" s="301"/>
      <c r="E15" s="301"/>
      <c r="F15" s="301"/>
      <c r="G15" s="301"/>
      <c r="H15" s="301"/>
      <c r="I15" s="301"/>
      <c r="J15" s="301"/>
      <c r="K15" s="91"/>
      <c r="L15" s="93"/>
    </row>
    <row r="16" spans="1:12" s="70" customFormat="1" ht="11.25" customHeight="1">
      <c r="A16" s="90"/>
      <c r="B16" s="90"/>
      <c r="C16" s="91"/>
      <c r="D16" s="301"/>
      <c r="E16" s="301"/>
      <c r="F16" s="301"/>
      <c r="G16" s="301"/>
      <c r="H16" s="301"/>
      <c r="I16" s="301"/>
      <c r="J16" s="301"/>
      <c r="K16" s="91"/>
      <c r="L16" s="93"/>
    </row>
    <row r="17" spans="1:12" s="70" customFormat="1" ht="11.25" customHeight="1">
      <c r="A17" s="89"/>
      <c r="B17" s="90"/>
      <c r="C17" s="91"/>
      <c r="D17" s="301"/>
      <c r="E17" s="301"/>
      <c r="F17" s="301"/>
      <c r="G17" s="301"/>
      <c r="H17" s="301"/>
      <c r="I17" s="301"/>
      <c r="J17" s="301"/>
      <c r="K17" s="91"/>
      <c r="L17" s="92"/>
    </row>
    <row r="18" spans="1:12" s="70" customFormat="1" ht="11.25" customHeight="1">
      <c r="A18" s="90"/>
      <c r="B18" s="90"/>
      <c r="C18" s="91"/>
      <c r="D18" s="301"/>
      <c r="E18" s="301"/>
      <c r="F18" s="301"/>
      <c r="G18" s="301"/>
      <c r="H18" s="301"/>
      <c r="I18" s="301"/>
      <c r="J18" s="301"/>
      <c r="K18" s="91"/>
      <c r="L18" s="92"/>
    </row>
    <row r="19" spans="1:12" s="70" customFormat="1" ht="11.25" customHeight="1">
      <c r="A19" s="90"/>
      <c r="B19" s="90"/>
      <c r="C19" s="91"/>
      <c r="D19" s="301"/>
      <c r="E19" s="301"/>
      <c r="F19" s="301"/>
      <c r="G19" s="301"/>
      <c r="H19" s="301"/>
      <c r="I19" s="301"/>
      <c r="J19" s="301"/>
      <c r="K19" s="91"/>
      <c r="L19" s="93"/>
    </row>
    <row r="20" spans="1:12" s="70" customFormat="1" ht="11.25" customHeight="1">
      <c r="A20" s="89"/>
      <c r="B20" s="90"/>
      <c r="C20" s="91"/>
      <c r="D20" s="301"/>
      <c r="E20" s="301"/>
      <c r="F20" s="301"/>
      <c r="G20" s="301"/>
      <c r="H20" s="301"/>
      <c r="I20" s="301"/>
      <c r="J20" s="301"/>
      <c r="K20" s="91"/>
      <c r="L20" s="92"/>
    </row>
    <row r="21" spans="1:12" s="70" customFormat="1" ht="11.25" customHeight="1">
      <c r="A21" s="89"/>
      <c r="B21" s="90"/>
      <c r="C21" s="91"/>
      <c r="D21" s="301"/>
      <c r="E21" s="301"/>
      <c r="F21" s="301"/>
      <c r="G21" s="301"/>
      <c r="H21" s="301"/>
      <c r="I21" s="301"/>
      <c r="J21" s="301"/>
      <c r="K21" s="91"/>
      <c r="L21" s="92"/>
    </row>
    <row r="22" spans="1:12" s="70" customFormat="1" ht="11.25" customHeight="1">
      <c r="A22" s="90"/>
      <c r="B22" s="90"/>
      <c r="C22" s="91"/>
      <c r="D22" s="301"/>
      <c r="E22" s="301"/>
      <c r="F22" s="301"/>
      <c r="G22" s="301"/>
      <c r="H22" s="301"/>
      <c r="I22" s="301"/>
      <c r="J22" s="301"/>
      <c r="K22" s="91"/>
      <c r="L22" s="92"/>
    </row>
    <row r="23" spans="1:12" s="70" customFormat="1" ht="11.25" customHeight="1">
      <c r="A23" s="90"/>
      <c r="B23" s="90"/>
      <c r="C23" s="91"/>
      <c r="D23" s="301"/>
      <c r="E23" s="301"/>
      <c r="F23" s="301"/>
      <c r="G23" s="301"/>
      <c r="H23" s="301"/>
      <c r="I23" s="301"/>
      <c r="J23" s="301"/>
      <c r="K23" s="91"/>
      <c r="L23" s="93"/>
    </row>
    <row r="24" spans="1:12" s="70" customFormat="1" ht="11.25" customHeight="1">
      <c r="A24" s="89"/>
      <c r="B24" s="90"/>
      <c r="C24" s="91"/>
      <c r="D24" s="301"/>
      <c r="E24" s="301"/>
      <c r="F24" s="301"/>
      <c r="G24" s="301"/>
      <c r="H24" s="301"/>
      <c r="I24" s="301"/>
      <c r="J24" s="301"/>
      <c r="K24" s="91"/>
      <c r="L24" s="92"/>
    </row>
    <row r="25" spans="1:12" s="70" customFormat="1" ht="11.25" customHeight="1">
      <c r="A25" s="90"/>
      <c r="B25" s="90"/>
      <c r="C25" s="91"/>
      <c r="D25" s="301"/>
      <c r="E25" s="301"/>
      <c r="F25" s="301"/>
      <c r="G25" s="301"/>
      <c r="H25" s="301"/>
      <c r="I25" s="301"/>
      <c r="J25" s="301"/>
      <c r="K25" s="91"/>
      <c r="L25" s="92"/>
    </row>
    <row r="26" spans="1:12" s="70" customFormat="1" ht="11.25" customHeight="1">
      <c r="A26" s="89"/>
      <c r="B26" s="90"/>
      <c r="C26" s="91"/>
      <c r="D26" s="301"/>
      <c r="E26" s="301"/>
      <c r="F26" s="301"/>
      <c r="G26" s="301"/>
      <c r="H26" s="301"/>
      <c r="I26" s="301"/>
      <c r="J26" s="301"/>
      <c r="K26" s="91"/>
      <c r="L26" s="92"/>
    </row>
    <row r="27" spans="1:12" s="70" customFormat="1" ht="11.25" customHeight="1">
      <c r="A27" s="90"/>
      <c r="B27" s="90"/>
      <c r="C27" s="91"/>
      <c r="D27" s="301"/>
      <c r="E27" s="301"/>
      <c r="F27" s="301"/>
      <c r="G27" s="301"/>
      <c r="H27" s="301"/>
      <c r="I27" s="301"/>
      <c r="J27" s="301"/>
      <c r="K27" s="91"/>
      <c r="L27" s="92"/>
    </row>
    <row r="28" spans="1:12" s="70" customFormat="1" ht="11.25" customHeight="1">
      <c r="A28" s="90"/>
      <c r="B28" s="90"/>
      <c r="C28" s="91"/>
      <c r="D28" s="301"/>
      <c r="E28" s="301"/>
      <c r="F28" s="301"/>
      <c r="G28" s="301"/>
      <c r="H28" s="301"/>
      <c r="I28" s="301"/>
      <c r="J28" s="301"/>
      <c r="K28" s="91"/>
      <c r="L28" s="92"/>
    </row>
    <row r="29" spans="1:12" s="70" customFormat="1" ht="11.25" customHeight="1">
      <c r="A29" s="94"/>
      <c r="B29" s="94"/>
      <c r="C29" s="94"/>
      <c r="D29" s="300"/>
      <c r="E29" s="300"/>
      <c r="F29" s="300"/>
      <c r="G29" s="300"/>
      <c r="H29" s="300"/>
      <c r="I29" s="300"/>
      <c r="J29" s="300"/>
      <c r="K29" s="94"/>
      <c r="L29" s="95"/>
    </row>
    <row r="30" spans="1:12" s="70" customFormat="1" ht="11.25" customHeight="1">
      <c r="B30" s="96"/>
      <c r="C30" s="97"/>
      <c r="D30" s="242"/>
      <c r="E30" s="242"/>
      <c r="F30" s="242"/>
      <c r="G30" s="242"/>
      <c r="H30" s="242"/>
      <c r="I30" s="242"/>
      <c r="J30" s="242"/>
      <c r="K30" s="97"/>
      <c r="L30" s="98"/>
    </row>
    <row r="31" spans="1:12" s="70" customFormat="1" ht="11.25" customHeight="1">
      <c r="B31" s="96"/>
      <c r="C31" s="97"/>
      <c r="D31" s="242"/>
      <c r="E31" s="242"/>
      <c r="F31" s="242"/>
      <c r="G31" s="242"/>
      <c r="H31" s="242"/>
      <c r="I31" s="242"/>
      <c r="J31" s="242"/>
      <c r="K31" s="97"/>
      <c r="L31" s="98"/>
    </row>
    <row r="32" spans="1:12" s="70" customFormat="1" ht="11.25" customHeight="1">
      <c r="B32" s="96"/>
      <c r="C32" s="97"/>
      <c r="D32" s="242"/>
      <c r="E32" s="242"/>
      <c r="F32" s="242"/>
      <c r="G32" s="242"/>
      <c r="H32" s="242"/>
      <c r="I32" s="242"/>
      <c r="J32" s="242"/>
      <c r="K32" s="97"/>
      <c r="L32" s="98"/>
    </row>
    <row r="33" spans="1:12" s="70" customFormat="1" ht="11.25" customHeight="1">
      <c r="B33" s="96"/>
      <c r="C33" s="97"/>
      <c r="D33" s="242"/>
      <c r="E33" s="242"/>
      <c r="F33" s="242"/>
      <c r="G33" s="242"/>
      <c r="H33" s="242"/>
      <c r="I33" s="242"/>
      <c r="J33" s="242"/>
      <c r="K33" s="97"/>
      <c r="L33" s="98"/>
    </row>
    <row r="34" spans="1:12" s="70" customFormat="1" ht="11.25" customHeight="1">
      <c r="B34" s="96"/>
      <c r="C34" s="97"/>
      <c r="D34" s="242"/>
      <c r="E34" s="242"/>
      <c r="F34" s="242"/>
      <c r="G34" s="242"/>
      <c r="H34" s="242"/>
      <c r="I34" s="242"/>
      <c r="J34" s="242"/>
      <c r="K34" s="97"/>
      <c r="L34" s="98"/>
    </row>
    <row r="35" spans="1:12" s="70" customFormat="1" ht="11.25" customHeight="1">
      <c r="B35" s="96"/>
      <c r="C35" s="97"/>
      <c r="D35" s="242"/>
      <c r="E35" s="242"/>
      <c r="F35" s="242"/>
      <c r="G35" s="242"/>
      <c r="H35" s="242"/>
      <c r="I35" s="242"/>
      <c r="J35" s="242"/>
      <c r="K35" s="97"/>
      <c r="L35" s="98"/>
    </row>
    <row r="36" spans="1:12" s="70" customFormat="1" ht="11.25" customHeight="1">
      <c r="B36" s="96"/>
      <c r="C36" s="97"/>
      <c r="D36" s="242"/>
      <c r="E36" s="242"/>
      <c r="F36" s="242"/>
      <c r="G36" s="242"/>
      <c r="H36" s="242"/>
      <c r="I36" s="242"/>
      <c r="J36" s="242"/>
      <c r="K36" s="97"/>
      <c r="L36" s="98"/>
    </row>
    <row r="37" spans="1:12" s="70" customFormat="1" ht="11.25" customHeight="1">
      <c r="B37" s="96"/>
      <c r="C37" s="97"/>
      <c r="D37" s="242"/>
      <c r="E37" s="242"/>
      <c r="F37" s="242"/>
      <c r="G37" s="242"/>
      <c r="H37" s="242"/>
      <c r="I37" s="242"/>
      <c r="J37" s="242"/>
      <c r="K37" s="97"/>
      <c r="L37" s="98"/>
    </row>
    <row r="38" spans="1:12" s="13" customFormat="1" ht="11.25" customHeight="1">
      <c r="A38" s="26"/>
      <c r="B38" s="26"/>
      <c r="C38" s="26"/>
      <c r="D38" s="299"/>
      <c r="E38" s="299"/>
      <c r="F38" s="299"/>
      <c r="G38" s="26"/>
      <c r="H38" s="26"/>
      <c r="I38" s="26"/>
      <c r="J38" s="26"/>
      <c r="K38" s="99"/>
      <c r="L38" s="100"/>
    </row>
  </sheetData>
  <mergeCells count="91">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D13:F13"/>
    <mergeCell ref="G13:H13"/>
    <mergeCell ref="I13:J13"/>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 ref="D26:F26"/>
    <mergeCell ref="G26:H26"/>
    <mergeCell ref="I26:J26"/>
    <mergeCell ref="D27:F27"/>
    <mergeCell ref="G27:H27"/>
    <mergeCell ref="I27:J27"/>
    <mergeCell ref="D28:F28"/>
    <mergeCell ref="G28:H28"/>
    <mergeCell ref="I28:J28"/>
    <mergeCell ref="D29:F29"/>
    <mergeCell ref="G29:H29"/>
    <mergeCell ref="I29:J29"/>
    <mergeCell ref="D30:F30"/>
    <mergeCell ref="G30:H30"/>
    <mergeCell ref="I30:J30"/>
    <mergeCell ref="D31:F31"/>
    <mergeCell ref="G31:H31"/>
    <mergeCell ref="I31:J31"/>
    <mergeCell ref="D32:F32"/>
    <mergeCell ref="G32:H32"/>
    <mergeCell ref="I32:J32"/>
    <mergeCell ref="D33:F33"/>
    <mergeCell ref="G33:H33"/>
    <mergeCell ref="I33:J33"/>
    <mergeCell ref="D34:F34"/>
    <mergeCell ref="G34:H34"/>
    <mergeCell ref="I34:J34"/>
    <mergeCell ref="D37:F37"/>
    <mergeCell ref="G37:H37"/>
    <mergeCell ref="I37:J37"/>
    <mergeCell ref="D38:F38"/>
    <mergeCell ref="D35:F35"/>
    <mergeCell ref="G35:H35"/>
    <mergeCell ref="I35:J35"/>
    <mergeCell ref="D36:F36"/>
    <mergeCell ref="G36:H36"/>
    <mergeCell ref="I36:J36"/>
  </mergeCells>
  <pageMargins left="0.7" right="0.7" top="0.75" bottom="0.75" header="0.3" footer="0.3"/>
  <pageSetup paperSize="9" orientation="portrait"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2"/>
  <sheetViews>
    <sheetView topLeftCell="A4" workbookViewId="0">
      <selection activeCell="N15" sqref="N1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s>
  <sheetData>
    <row r="1" spans="1:12">
      <c r="A1" s="14"/>
      <c r="B1" s="14"/>
      <c r="C1" s="14"/>
      <c r="D1" s="14"/>
      <c r="E1" s="14"/>
      <c r="F1" s="14"/>
      <c r="G1" s="14"/>
      <c r="H1" s="14"/>
      <c r="I1" s="14"/>
      <c r="J1" s="14"/>
      <c r="K1" s="14"/>
      <c r="L1" s="14"/>
    </row>
    <row r="2" spans="1:12">
      <c r="A2" s="14"/>
      <c r="B2" s="14"/>
      <c r="C2" s="14"/>
      <c r="D2" s="219"/>
      <c r="E2" s="219"/>
      <c r="F2" s="219"/>
      <c r="G2" s="219"/>
      <c r="H2" s="219"/>
      <c r="I2" s="219"/>
      <c r="J2" s="219"/>
      <c r="K2" s="219"/>
      <c r="L2" s="219"/>
    </row>
    <row r="3" spans="1:12">
      <c r="A3" s="14"/>
      <c r="B3" s="14"/>
      <c r="C3" s="14"/>
      <c r="D3" s="220"/>
      <c r="E3" s="220"/>
      <c r="F3" s="220"/>
      <c r="G3" s="220"/>
      <c r="H3" s="220"/>
      <c r="I3" s="220"/>
      <c r="J3" s="220"/>
      <c r="K3" s="220"/>
      <c r="L3" s="220"/>
    </row>
    <row r="4" spans="1:12">
      <c r="A4" s="14"/>
      <c r="B4" s="14"/>
      <c r="C4" s="14"/>
      <c r="D4" s="14"/>
      <c r="E4" s="14"/>
      <c r="F4" s="14"/>
      <c r="G4" s="14"/>
      <c r="H4" s="14"/>
      <c r="I4" s="14"/>
      <c r="J4" s="14"/>
      <c r="K4" s="14"/>
      <c r="L4" s="14"/>
    </row>
    <row r="5" spans="1:12">
      <c r="A5" s="14"/>
      <c r="B5" s="14"/>
      <c r="C5" s="14"/>
      <c r="D5" s="219" t="s">
        <v>0</v>
      </c>
      <c r="E5" s="219"/>
      <c r="F5" s="219"/>
      <c r="G5" s="219"/>
      <c r="H5" s="219"/>
      <c r="I5" s="219"/>
      <c r="J5" s="219"/>
      <c r="K5" s="219"/>
      <c r="L5" s="219"/>
    </row>
    <row r="6" spans="1:12">
      <c r="A6" s="14"/>
      <c r="B6" s="14"/>
      <c r="C6" s="14"/>
      <c r="D6" s="220" t="s">
        <v>1</v>
      </c>
      <c r="E6" s="220"/>
      <c r="F6" s="220"/>
      <c r="G6" s="220"/>
      <c r="H6" s="220"/>
      <c r="I6" s="220"/>
      <c r="J6" s="220"/>
      <c r="K6" s="220"/>
      <c r="L6" s="220"/>
    </row>
    <row r="7" spans="1:12">
      <c r="A7" s="14"/>
      <c r="B7" s="14"/>
      <c r="C7" s="14"/>
      <c r="D7" s="219" t="s">
        <v>2</v>
      </c>
      <c r="E7" s="219"/>
      <c r="F7" s="219"/>
      <c r="G7" s="219"/>
      <c r="H7" s="219"/>
      <c r="I7" s="219"/>
      <c r="J7" s="219"/>
      <c r="K7" s="219"/>
      <c r="L7" s="219"/>
    </row>
    <row r="8" spans="1:12">
      <c r="A8" s="14"/>
      <c r="B8" s="14"/>
      <c r="C8" s="14"/>
      <c r="D8" s="220" t="s">
        <v>86</v>
      </c>
      <c r="E8" s="220"/>
      <c r="F8" s="220"/>
      <c r="G8" s="220"/>
      <c r="H8" s="220"/>
      <c r="I8" s="220"/>
      <c r="J8" s="220"/>
      <c r="K8" s="220"/>
      <c r="L8" s="220"/>
    </row>
    <row r="9" spans="1:12">
      <c r="A9" s="14"/>
      <c r="B9" s="14"/>
      <c r="C9" s="14"/>
      <c r="D9" s="220" t="s">
        <v>23</v>
      </c>
      <c r="E9" s="220"/>
      <c r="F9" s="220"/>
      <c r="G9" s="220"/>
      <c r="H9" s="220"/>
      <c r="I9" s="220"/>
      <c r="J9" s="220"/>
      <c r="K9" s="220"/>
      <c r="L9" s="220"/>
    </row>
    <row r="10" spans="1:12">
      <c r="A10" s="14"/>
      <c r="B10" s="14"/>
      <c r="C10" s="14"/>
      <c r="D10" s="14"/>
      <c r="E10" s="14"/>
      <c r="F10" s="14"/>
      <c r="G10" s="14"/>
      <c r="H10" s="14"/>
      <c r="I10" s="14"/>
      <c r="J10" s="14"/>
      <c r="K10" s="14"/>
      <c r="L10" s="14"/>
    </row>
    <row r="11" spans="1:12" s="11" customFormat="1" ht="17.25" customHeight="1" thickBot="1">
      <c r="A11" s="14"/>
      <c r="B11" s="14"/>
      <c r="C11" s="14"/>
      <c r="D11" s="14"/>
      <c r="E11" s="14"/>
      <c r="F11" s="14"/>
      <c r="G11" s="14"/>
      <c r="H11" s="14"/>
      <c r="I11" s="14"/>
      <c r="J11" s="14"/>
      <c r="K11" s="14"/>
      <c r="L11" s="14"/>
    </row>
    <row r="12" spans="1:12" s="11" customFormat="1" ht="21.75" customHeight="1">
      <c r="A12" s="14"/>
      <c r="B12" s="221" t="s">
        <v>5</v>
      </c>
      <c r="C12" s="204"/>
      <c r="D12" s="205" t="s">
        <v>6</v>
      </c>
      <c r="E12" s="205"/>
      <c r="F12" s="205"/>
      <c r="G12" s="205" t="s">
        <v>7</v>
      </c>
      <c r="H12" s="205"/>
      <c r="I12" s="205" t="s">
        <v>8</v>
      </c>
      <c r="J12" s="205"/>
      <c r="K12" s="207" t="s">
        <v>9</v>
      </c>
      <c r="L12" s="217" t="s">
        <v>10</v>
      </c>
    </row>
    <row r="13" spans="1:12" s="11" customFormat="1" ht="23.25" customHeight="1" thickBot="1">
      <c r="A13" s="15"/>
      <c r="B13" s="17" t="s">
        <v>11</v>
      </c>
      <c r="C13" s="16" t="s">
        <v>12</v>
      </c>
      <c r="D13" s="222"/>
      <c r="E13" s="222"/>
      <c r="F13" s="222"/>
      <c r="G13" s="222"/>
      <c r="H13" s="222"/>
      <c r="I13" s="222"/>
      <c r="J13" s="222"/>
      <c r="K13" s="223"/>
      <c r="L13" s="224"/>
    </row>
    <row r="14" spans="1:12" s="11" customFormat="1" ht="45.75" customHeight="1">
      <c r="A14" s="2">
        <v>1</v>
      </c>
      <c r="B14" s="55" t="s">
        <v>24</v>
      </c>
      <c r="C14" s="9"/>
      <c r="D14" s="306"/>
      <c r="E14" s="307"/>
      <c r="F14" s="308"/>
      <c r="G14" s="309"/>
      <c r="H14" s="309"/>
      <c r="I14" s="309"/>
      <c r="J14" s="309"/>
      <c r="K14" s="139">
        <v>0</v>
      </c>
      <c r="L14" s="157">
        <v>0</v>
      </c>
    </row>
    <row r="15" spans="1:12" s="11" customFormat="1" ht="62.25" customHeight="1">
      <c r="A15" s="2">
        <v>2</v>
      </c>
      <c r="B15" s="55" t="s">
        <v>24</v>
      </c>
      <c r="C15" s="9"/>
      <c r="D15" s="310"/>
      <c r="E15" s="311"/>
      <c r="F15" s="312"/>
      <c r="G15" s="313"/>
      <c r="H15" s="246"/>
      <c r="I15" s="313"/>
      <c r="J15" s="246"/>
      <c r="K15" s="139">
        <v>0</v>
      </c>
      <c r="L15" s="157">
        <v>0</v>
      </c>
    </row>
    <row r="16" spans="1:12" ht="35.25" customHeight="1">
      <c r="A16" s="2"/>
      <c r="B16" s="138"/>
      <c r="C16" s="2"/>
      <c r="D16" s="314" t="s">
        <v>85</v>
      </c>
      <c r="E16" s="314"/>
      <c r="F16" s="314"/>
      <c r="G16" s="292"/>
      <c r="H16" s="292"/>
      <c r="I16" s="291"/>
      <c r="J16" s="291"/>
      <c r="K16" s="141"/>
      <c r="L16" s="158">
        <v>0</v>
      </c>
    </row>
    <row r="17" spans="2:12" s="26" customFormat="1" ht="15" customHeight="1">
      <c r="B17" s="137"/>
      <c r="D17" s="305"/>
      <c r="E17" s="305"/>
      <c r="F17" s="305"/>
      <c r="G17" s="242"/>
      <c r="H17" s="242"/>
      <c r="I17" s="232"/>
      <c r="J17" s="232"/>
      <c r="L17" s="129"/>
    </row>
    <row r="18" spans="2:12" s="26" customFormat="1" ht="15" customHeight="1">
      <c r="B18" s="137"/>
      <c r="D18" s="305"/>
      <c r="E18" s="305"/>
      <c r="F18" s="305"/>
      <c r="G18" s="242"/>
      <c r="H18" s="242"/>
      <c r="I18" s="232"/>
      <c r="J18" s="232"/>
      <c r="L18" s="129"/>
    </row>
    <row r="19" spans="2:12" s="26" customFormat="1" ht="15" customHeight="1">
      <c r="B19" s="137"/>
      <c r="D19" s="305"/>
      <c r="E19" s="305"/>
      <c r="F19" s="305"/>
      <c r="G19" s="242"/>
      <c r="H19" s="242"/>
      <c r="I19" s="232"/>
      <c r="J19" s="232"/>
      <c r="L19" s="129"/>
    </row>
    <row r="20" spans="2:12" s="26" customFormat="1" ht="15" customHeight="1">
      <c r="B20" s="137"/>
      <c r="D20" s="305"/>
      <c r="E20" s="305"/>
      <c r="F20" s="305"/>
      <c r="G20" s="242"/>
      <c r="H20" s="242"/>
      <c r="I20" s="232"/>
      <c r="J20" s="232"/>
      <c r="L20" s="129"/>
    </row>
    <row r="21" spans="2:12" s="26" customFormat="1" ht="15" customHeight="1">
      <c r="B21" s="137"/>
      <c r="D21" s="305"/>
      <c r="E21" s="305"/>
      <c r="F21" s="305"/>
      <c r="G21" s="242"/>
      <c r="H21" s="242"/>
      <c r="I21" s="232"/>
      <c r="J21" s="232"/>
      <c r="L21" s="129"/>
    </row>
    <row r="22" spans="2:12" s="26" customFormat="1" ht="15" customHeight="1">
      <c r="B22" s="137"/>
      <c r="D22" s="305"/>
      <c r="E22" s="305"/>
      <c r="F22" s="305"/>
      <c r="G22" s="231"/>
      <c r="H22" s="231"/>
      <c r="I22" s="232"/>
      <c r="J22" s="232"/>
      <c r="L22" s="129"/>
    </row>
  </sheetData>
  <mergeCells count="40">
    <mergeCell ref="B12:C12"/>
    <mergeCell ref="D12:F13"/>
    <mergeCell ref="G12:H13"/>
    <mergeCell ref="I12:J13"/>
    <mergeCell ref="K12:K13"/>
    <mergeCell ref="D15:F15"/>
    <mergeCell ref="G15:H15"/>
    <mergeCell ref="I15:J15"/>
    <mergeCell ref="D16:F16"/>
    <mergeCell ref="G16:H16"/>
    <mergeCell ref="I16:J16"/>
    <mergeCell ref="D14:F14"/>
    <mergeCell ref="G14:H14"/>
    <mergeCell ref="I14:J14"/>
    <mergeCell ref="D2:L2"/>
    <mergeCell ref="D3:L3"/>
    <mergeCell ref="D5:L5"/>
    <mergeCell ref="D6:L6"/>
    <mergeCell ref="D7:L7"/>
    <mergeCell ref="D8:L8"/>
    <mergeCell ref="D9:L9"/>
    <mergeCell ref="L12:L13"/>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s>
  <pageMargins left="0.7" right="0.7" top="0.75" bottom="0.75" header="0.3" footer="0.3"/>
  <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20"/>
  <sheetViews>
    <sheetView workbookViewId="0">
      <selection activeCell="D12" sqref="D12:F12"/>
    </sheetView>
  </sheetViews>
  <sheetFormatPr baseColWidth="10" defaultRowHeight="15"/>
  <cols>
    <col min="1" max="1" width="2.85546875" customWidth="1"/>
    <col min="2" max="2" width="5.28515625" customWidth="1"/>
    <col min="3" max="3" width="7.140625" customWidth="1"/>
    <col min="4" max="5" width="11.42578125" customWidth="1"/>
    <col min="6" max="6" width="15.28515625" customWidth="1"/>
    <col min="8" max="8" width="15.7109375" customWidth="1"/>
    <col min="11" max="12" width="12.85546875" customWidth="1"/>
  </cols>
  <sheetData>
    <row r="1" spans="1:13">
      <c r="A1" s="14"/>
      <c r="B1" s="14"/>
      <c r="C1" s="14"/>
      <c r="D1" s="14"/>
      <c r="E1" s="14"/>
      <c r="F1" s="14"/>
      <c r="G1" s="14"/>
      <c r="H1" s="14"/>
      <c r="I1" s="14"/>
      <c r="J1" s="14"/>
      <c r="K1" s="14"/>
      <c r="L1" s="14"/>
      <c r="M1" s="14"/>
    </row>
    <row r="2" spans="1:13">
      <c r="A2" s="14"/>
      <c r="B2" s="14"/>
      <c r="C2" s="14"/>
      <c r="D2" s="219"/>
      <c r="E2" s="219"/>
      <c r="F2" s="219"/>
      <c r="G2" s="219"/>
      <c r="H2" s="219"/>
      <c r="I2" s="219"/>
      <c r="J2" s="219"/>
      <c r="K2" s="219"/>
      <c r="L2" s="219"/>
      <c r="M2" s="14"/>
    </row>
    <row r="3" spans="1:13">
      <c r="A3" s="14"/>
      <c r="B3" s="14"/>
      <c r="C3" s="14"/>
      <c r="D3" s="220"/>
      <c r="E3" s="220"/>
      <c r="F3" s="220"/>
      <c r="G3" s="220"/>
      <c r="H3" s="220"/>
      <c r="I3" s="220"/>
      <c r="J3" s="220"/>
      <c r="K3" s="220"/>
      <c r="L3" s="220"/>
      <c r="M3" s="14"/>
    </row>
    <row r="4" spans="1:13">
      <c r="A4" s="14"/>
      <c r="B4" s="14"/>
      <c r="C4" s="14"/>
      <c r="D4" s="219"/>
      <c r="E4" s="219"/>
      <c r="F4" s="219"/>
      <c r="G4" s="219"/>
      <c r="H4" s="219"/>
      <c r="I4" s="219"/>
      <c r="J4" s="219"/>
      <c r="K4" s="219"/>
      <c r="L4" s="219"/>
      <c r="M4" s="14"/>
    </row>
    <row r="5" spans="1:13">
      <c r="A5" s="14"/>
      <c r="B5" s="14"/>
      <c r="C5" s="14"/>
      <c r="D5" s="220"/>
      <c r="E5" s="220"/>
      <c r="F5" s="220"/>
      <c r="G5" s="220"/>
      <c r="H5" s="220"/>
      <c r="I5" s="220"/>
      <c r="J5" s="220"/>
      <c r="K5" s="220"/>
      <c r="L5" s="220"/>
      <c r="M5" s="14"/>
    </row>
    <row r="6" spans="1:13">
      <c r="A6" s="14"/>
      <c r="B6" s="14"/>
      <c r="C6" s="14"/>
      <c r="D6" s="220"/>
      <c r="E6" s="220"/>
      <c r="F6" s="220"/>
      <c r="G6" s="220"/>
      <c r="H6" s="220"/>
      <c r="I6" s="220"/>
      <c r="J6" s="220"/>
      <c r="K6" s="220"/>
      <c r="L6" s="220"/>
      <c r="M6" s="14"/>
    </row>
    <row r="7" spans="1:13">
      <c r="A7" s="14"/>
      <c r="B7" s="14"/>
      <c r="C7" s="14"/>
      <c r="D7" s="14"/>
      <c r="E7" s="14"/>
      <c r="F7" s="14"/>
      <c r="G7" s="14"/>
      <c r="H7" s="14"/>
      <c r="I7" s="14"/>
      <c r="J7" s="14"/>
      <c r="K7" s="14"/>
      <c r="L7" s="14"/>
      <c r="M7" s="14"/>
    </row>
    <row r="8" spans="1:13" ht="15.75" thickBot="1">
      <c r="A8" s="14"/>
      <c r="B8" s="14"/>
      <c r="C8" s="14"/>
      <c r="D8" s="14"/>
      <c r="E8" s="14"/>
      <c r="F8" s="14"/>
      <c r="G8" s="14"/>
      <c r="H8" s="14"/>
      <c r="I8" s="14"/>
      <c r="J8" s="14"/>
      <c r="K8" s="14"/>
      <c r="L8" s="14"/>
      <c r="M8" s="14"/>
    </row>
    <row r="9" spans="1:13">
      <c r="A9" s="45"/>
      <c r="B9" s="322"/>
      <c r="C9" s="204"/>
      <c r="D9" s="205"/>
      <c r="E9" s="205"/>
      <c r="F9" s="205"/>
      <c r="G9" s="205"/>
      <c r="H9" s="205"/>
      <c r="I9" s="205"/>
      <c r="J9" s="205"/>
      <c r="K9" s="207"/>
      <c r="L9" s="217"/>
      <c r="M9" s="14"/>
    </row>
    <row r="10" spans="1:13" ht="15.75" thickBot="1">
      <c r="A10" s="46"/>
      <c r="B10" s="32"/>
      <c r="C10" s="16"/>
      <c r="D10" s="222"/>
      <c r="E10" s="222"/>
      <c r="F10" s="222"/>
      <c r="G10" s="222"/>
      <c r="H10" s="222"/>
      <c r="I10" s="222"/>
      <c r="J10" s="222"/>
      <c r="K10" s="223"/>
      <c r="L10" s="224"/>
      <c r="M10" s="15"/>
    </row>
    <row r="11" spans="1:13" ht="45.75" customHeight="1">
      <c r="A11" s="42"/>
      <c r="B11" s="42"/>
      <c r="C11" s="47"/>
      <c r="D11" s="318"/>
      <c r="E11" s="319"/>
      <c r="F11" s="320"/>
      <c r="G11" s="321"/>
      <c r="H11" s="321"/>
      <c r="I11" s="309"/>
      <c r="J11" s="309"/>
      <c r="K11" s="22"/>
      <c r="L11" s="22"/>
      <c r="M11" s="48"/>
    </row>
    <row r="12" spans="1:13" ht="45" customHeight="1">
      <c r="A12" s="39"/>
      <c r="B12" s="40"/>
      <c r="C12" s="49"/>
      <c r="D12" s="323"/>
      <c r="E12" s="323"/>
      <c r="F12" s="323"/>
      <c r="G12" s="246"/>
      <c r="H12" s="244"/>
      <c r="I12" s="313"/>
      <c r="J12" s="246"/>
      <c r="K12" s="50"/>
      <c r="L12" s="50"/>
      <c r="M12" s="14"/>
    </row>
    <row r="13" spans="1:13" ht="47.25" customHeight="1">
      <c r="A13" s="39"/>
      <c r="B13" s="40"/>
      <c r="C13" s="2"/>
      <c r="D13" s="315"/>
      <c r="E13" s="316"/>
      <c r="F13" s="317"/>
      <c r="G13" s="244"/>
      <c r="H13" s="244"/>
      <c r="I13" s="313"/>
      <c r="J13" s="246"/>
      <c r="K13" s="50"/>
      <c r="L13" s="50"/>
      <c r="M13" s="14"/>
    </row>
    <row r="14" spans="1:13" ht="45" customHeight="1">
      <c r="A14" s="21"/>
      <c r="B14" s="19"/>
      <c r="C14" s="21"/>
      <c r="D14" s="303"/>
      <c r="E14" s="303"/>
      <c r="F14" s="303"/>
      <c r="G14" s="303"/>
      <c r="H14" s="303"/>
      <c r="I14" s="303"/>
      <c r="J14" s="303"/>
      <c r="K14" s="23"/>
      <c r="L14" s="23"/>
    </row>
    <row r="15" spans="1:13" ht="51" customHeight="1">
      <c r="A15" s="21"/>
      <c r="B15" s="19"/>
      <c r="C15" s="21"/>
      <c r="D15" s="303"/>
      <c r="E15" s="303"/>
      <c r="F15" s="303"/>
      <c r="G15" s="303"/>
      <c r="H15" s="303"/>
      <c r="I15" s="303"/>
      <c r="J15" s="303"/>
      <c r="K15" s="23"/>
      <c r="L15" s="23"/>
    </row>
    <row r="16" spans="1:13">
      <c r="A16" s="20"/>
      <c r="B16" s="20"/>
      <c r="C16" s="20"/>
      <c r="D16" s="20"/>
      <c r="E16" s="20"/>
      <c r="F16" s="20"/>
      <c r="G16" s="20"/>
      <c r="H16" s="20"/>
    </row>
    <row r="17" spans="1:8" ht="15" customHeight="1">
      <c r="A17" s="20"/>
      <c r="B17" s="20"/>
      <c r="C17" s="20"/>
      <c r="D17" s="20"/>
      <c r="E17" s="20"/>
      <c r="F17" s="20"/>
      <c r="G17" s="20"/>
      <c r="H17" s="20"/>
    </row>
    <row r="18" spans="1:8" ht="15" customHeight="1">
      <c r="A18" s="20"/>
      <c r="B18" s="20"/>
      <c r="C18" s="20"/>
      <c r="D18" s="20"/>
      <c r="E18" s="20"/>
      <c r="F18" s="20"/>
      <c r="G18" s="20"/>
      <c r="H18" s="20"/>
    </row>
    <row r="19" spans="1:8" ht="15" customHeight="1">
      <c r="A19" s="20"/>
      <c r="B19" s="20"/>
      <c r="C19" s="20"/>
      <c r="D19" s="20"/>
      <c r="E19" s="20"/>
      <c r="F19" s="20"/>
      <c r="G19" s="20"/>
      <c r="H19" s="20"/>
    </row>
    <row r="20" spans="1:8" ht="15" customHeight="1">
      <c r="A20" s="20"/>
      <c r="B20" s="20"/>
      <c r="C20" s="20"/>
      <c r="D20" s="20"/>
      <c r="E20" s="20"/>
      <c r="F20" s="20"/>
      <c r="G20" s="20"/>
      <c r="H20" s="20"/>
    </row>
  </sheetData>
  <mergeCells count="26">
    <mergeCell ref="B9:C9"/>
    <mergeCell ref="D9:F10"/>
    <mergeCell ref="G9:H10"/>
    <mergeCell ref="D12:F12"/>
    <mergeCell ref="G12:H12"/>
    <mergeCell ref="D2:L2"/>
    <mergeCell ref="D3:L3"/>
    <mergeCell ref="D4:L4"/>
    <mergeCell ref="D5:L5"/>
    <mergeCell ref="D6:L6"/>
    <mergeCell ref="I9:J10"/>
    <mergeCell ref="K9:K10"/>
    <mergeCell ref="L9:L10"/>
    <mergeCell ref="D11:F11"/>
    <mergeCell ref="G11:H11"/>
    <mergeCell ref="I11:J11"/>
    <mergeCell ref="I15:J15"/>
    <mergeCell ref="I12:J12"/>
    <mergeCell ref="D13:F13"/>
    <mergeCell ref="G13:H13"/>
    <mergeCell ref="I13:J13"/>
    <mergeCell ref="D14:F14"/>
    <mergeCell ref="G14:H14"/>
    <mergeCell ref="I14:J14"/>
    <mergeCell ref="D15:F15"/>
    <mergeCell ref="G15:H15"/>
  </mergeCells>
  <pageMargins left="0.7" right="0.7" top="0.75" bottom="0.75" header="0.3" footer="0.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election activeCell="A14" sqref="A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0" max="10" width="11.42578125" customWidth="1"/>
    <col min="11" max="12" width="12.85546875" customWidth="1"/>
  </cols>
  <sheetData>
    <row r="1" spans="1:12">
      <c r="A1" s="14"/>
      <c r="B1" s="14"/>
      <c r="C1" s="14"/>
      <c r="D1" s="14"/>
      <c r="E1" s="14"/>
      <c r="F1" s="14"/>
      <c r="G1" s="14"/>
      <c r="H1" s="14"/>
      <c r="I1" s="14"/>
      <c r="J1" s="14"/>
      <c r="K1" s="14"/>
      <c r="L1" s="14"/>
    </row>
    <row r="2" spans="1:12" ht="15.75">
      <c r="A2" s="14"/>
      <c r="B2" s="14"/>
      <c r="C2" s="14"/>
      <c r="D2" s="296" t="s">
        <v>0</v>
      </c>
      <c r="E2" s="296"/>
      <c r="F2" s="296"/>
      <c r="G2" s="296"/>
      <c r="H2" s="296"/>
      <c r="I2" s="296"/>
      <c r="J2" s="296"/>
      <c r="K2" s="296"/>
      <c r="L2" s="296"/>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ht="15.75">
      <c r="A5" s="14"/>
      <c r="B5" s="14"/>
      <c r="C5" s="14"/>
      <c r="D5" s="219" t="s">
        <v>87</v>
      </c>
      <c r="E5" s="219"/>
      <c r="F5" s="219"/>
      <c r="G5" s="219"/>
      <c r="H5" s="219"/>
      <c r="I5" s="219"/>
      <c r="J5" s="219"/>
      <c r="K5" s="219"/>
      <c r="L5" s="219"/>
    </row>
    <row r="6" spans="1:12">
      <c r="A6" s="14"/>
      <c r="B6" s="14"/>
      <c r="C6" s="14"/>
      <c r="D6" s="334" t="s">
        <v>88</v>
      </c>
      <c r="E6" s="334"/>
      <c r="F6" s="334"/>
      <c r="G6" s="334"/>
      <c r="H6" s="334"/>
      <c r="I6" s="334"/>
      <c r="J6" s="334"/>
      <c r="K6" s="334"/>
      <c r="L6" s="334"/>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2"/>
      <c r="B9" s="292" t="s">
        <v>5</v>
      </c>
      <c r="C9" s="292"/>
      <c r="D9" s="329" t="s">
        <v>6</v>
      </c>
      <c r="E9" s="329"/>
      <c r="F9" s="329"/>
      <c r="G9" s="329" t="s">
        <v>7</v>
      </c>
      <c r="H9" s="329"/>
      <c r="I9" s="329" t="s">
        <v>8</v>
      </c>
      <c r="J9" s="329"/>
      <c r="K9" s="332" t="s">
        <v>9</v>
      </c>
      <c r="L9" s="335" t="s">
        <v>10</v>
      </c>
    </row>
    <row r="10" spans="1:12">
      <c r="A10" s="138"/>
      <c r="B10" s="83" t="s">
        <v>11</v>
      </c>
      <c r="C10" s="83" t="s">
        <v>12</v>
      </c>
      <c r="D10" s="330"/>
      <c r="E10" s="330"/>
      <c r="F10" s="330"/>
      <c r="G10" s="331"/>
      <c r="H10" s="331"/>
      <c r="I10" s="330"/>
      <c r="J10" s="330"/>
      <c r="K10" s="333"/>
      <c r="L10" s="336"/>
    </row>
    <row r="11" spans="1:12" s="8" customFormat="1" ht="63.75" customHeight="1">
      <c r="A11" s="141">
        <v>1</v>
      </c>
      <c r="B11" s="159" t="s">
        <v>24</v>
      </c>
      <c r="C11" s="57" t="s">
        <v>14</v>
      </c>
      <c r="D11" s="237" t="s">
        <v>89</v>
      </c>
      <c r="E11" s="324"/>
      <c r="F11" s="238"/>
      <c r="G11" s="237" t="s">
        <v>90</v>
      </c>
      <c r="H11" s="337"/>
      <c r="I11" s="245" t="s">
        <v>91</v>
      </c>
      <c r="J11" s="325"/>
      <c r="K11" s="160">
        <v>500</v>
      </c>
      <c r="L11" s="160">
        <v>500</v>
      </c>
    </row>
    <row r="12" spans="1:12" s="8" customFormat="1" ht="60.75" customHeight="1">
      <c r="A12" s="141">
        <v>2</v>
      </c>
      <c r="B12" s="159" t="s">
        <v>24</v>
      </c>
      <c r="C12" s="57" t="s">
        <v>14</v>
      </c>
      <c r="D12" s="237" t="s">
        <v>92</v>
      </c>
      <c r="E12" s="324"/>
      <c r="F12" s="238"/>
      <c r="G12" s="338" t="s">
        <v>93</v>
      </c>
      <c r="H12" s="339"/>
      <c r="I12" s="245" t="s">
        <v>91</v>
      </c>
      <c r="J12" s="325"/>
      <c r="K12" s="160">
        <v>450</v>
      </c>
      <c r="L12" s="160">
        <v>450</v>
      </c>
    </row>
    <row r="13" spans="1:12" s="26" customFormat="1" ht="53.25" customHeight="1">
      <c r="A13" s="141">
        <v>3</v>
      </c>
      <c r="B13" s="159" t="s">
        <v>24</v>
      </c>
      <c r="C13" s="57" t="s">
        <v>14</v>
      </c>
      <c r="D13" s="237" t="s">
        <v>94</v>
      </c>
      <c r="E13" s="324"/>
      <c r="F13" s="238"/>
      <c r="G13" s="237" t="s">
        <v>95</v>
      </c>
      <c r="H13" s="238"/>
      <c r="I13" s="245" t="s">
        <v>96</v>
      </c>
      <c r="J13" s="325"/>
      <c r="K13" s="161">
        <v>240</v>
      </c>
      <c r="L13" s="161">
        <v>240</v>
      </c>
    </row>
    <row r="14" spans="1:12" s="26" customFormat="1" ht="17.25" customHeight="1">
      <c r="A14" s="85"/>
      <c r="B14" s="104"/>
      <c r="C14" s="69"/>
      <c r="D14" s="326"/>
      <c r="E14" s="326"/>
      <c r="F14" s="326"/>
      <c r="G14" s="233"/>
      <c r="H14" s="327"/>
      <c r="I14" s="328"/>
      <c r="J14" s="328"/>
      <c r="K14" s="105"/>
      <c r="L14" s="105"/>
    </row>
  </sheetData>
  <mergeCells count="2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 ref="D13:F13"/>
    <mergeCell ref="G13:H13"/>
    <mergeCell ref="I13:J13"/>
    <mergeCell ref="D14:F14"/>
    <mergeCell ref="G14:H14"/>
    <mergeCell ref="I14:J14"/>
  </mergeCells>
  <pageMargins left="0.7" right="0.7" top="0.75" bottom="0.75" header="0.3" footer="0.3"/>
  <pageSetup paperSize="9" orientation="portrait" r:id="rId1"/>
  <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5"/>
  <sheetViews>
    <sheetView zoomScale="70" zoomScaleNormal="70" workbookViewId="0">
      <selection activeCell="I14" sqref="I14:J14"/>
    </sheetView>
  </sheetViews>
  <sheetFormatPr baseColWidth="10" defaultRowHeight="15"/>
  <cols>
    <col min="1" max="1" width="2.85546875" customWidth="1"/>
    <col min="2" max="2" width="5.28515625" customWidth="1"/>
    <col min="3" max="3" width="7.140625" customWidth="1"/>
    <col min="6" max="6" width="13.7109375" customWidth="1"/>
    <col min="8" max="8" width="15.28515625" customWidth="1"/>
    <col min="10" max="10" width="11.42578125" customWidth="1"/>
    <col min="11" max="12" width="12.85546875"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97</v>
      </c>
      <c r="E5" s="220"/>
      <c r="F5" s="220"/>
      <c r="G5" s="220"/>
      <c r="H5" s="220"/>
      <c r="I5" s="220"/>
      <c r="J5" s="220"/>
      <c r="K5" s="220"/>
      <c r="L5" s="220"/>
    </row>
    <row r="6" spans="1:12">
      <c r="A6" s="14"/>
      <c r="B6" s="14"/>
      <c r="C6" s="14"/>
      <c r="D6" s="220" t="s">
        <v>38</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350" t="s">
        <v>98</v>
      </c>
      <c r="B9" s="352" t="s">
        <v>5</v>
      </c>
      <c r="C9" s="353"/>
      <c r="D9" s="329" t="s">
        <v>6</v>
      </c>
      <c r="E9" s="329"/>
      <c r="F9" s="329"/>
      <c r="G9" s="329" t="s">
        <v>7</v>
      </c>
      <c r="H9" s="329"/>
      <c r="I9" s="329" t="s">
        <v>8</v>
      </c>
      <c r="J9" s="329"/>
      <c r="K9" s="332" t="s">
        <v>9</v>
      </c>
      <c r="L9" s="335" t="s">
        <v>10</v>
      </c>
    </row>
    <row r="10" spans="1:12" ht="15.75" thickBot="1">
      <c r="A10" s="351"/>
      <c r="B10" s="17" t="s">
        <v>11</v>
      </c>
      <c r="C10" s="16" t="s">
        <v>12</v>
      </c>
      <c r="D10" s="354"/>
      <c r="E10" s="354"/>
      <c r="F10" s="354"/>
      <c r="G10" s="354"/>
      <c r="H10" s="354"/>
      <c r="I10" s="354"/>
      <c r="J10" s="354"/>
      <c r="K10" s="358"/>
      <c r="L10" s="359"/>
    </row>
    <row r="11" spans="1:12" ht="72.75" customHeight="1">
      <c r="A11" s="106">
        <v>1</v>
      </c>
      <c r="B11" s="6" t="s">
        <v>24</v>
      </c>
      <c r="C11" s="107"/>
      <c r="D11" s="360" t="s">
        <v>99</v>
      </c>
      <c r="E11" s="361"/>
      <c r="F11" s="362"/>
      <c r="G11" s="363" t="s">
        <v>100</v>
      </c>
      <c r="H11" s="364"/>
      <c r="I11" s="365" t="s">
        <v>123</v>
      </c>
      <c r="J11" s="366"/>
      <c r="K11" s="7">
        <v>0</v>
      </c>
      <c r="L11" s="7">
        <v>864</v>
      </c>
    </row>
    <row r="12" spans="1:12" ht="83.25" customHeight="1">
      <c r="A12" s="108">
        <v>2</v>
      </c>
      <c r="B12" s="6" t="s">
        <v>24</v>
      </c>
      <c r="C12" s="59"/>
      <c r="D12" s="360" t="s">
        <v>101</v>
      </c>
      <c r="E12" s="361"/>
      <c r="F12" s="362"/>
      <c r="G12" s="346" t="s">
        <v>102</v>
      </c>
      <c r="H12" s="347"/>
      <c r="I12" s="348" t="s">
        <v>124</v>
      </c>
      <c r="J12" s="349"/>
      <c r="K12" s="7">
        <v>0</v>
      </c>
      <c r="L12" s="7">
        <v>131</v>
      </c>
    </row>
    <row r="13" spans="1:12" ht="78" customHeight="1">
      <c r="A13" s="41">
        <v>3</v>
      </c>
      <c r="B13" s="41" t="s">
        <v>24</v>
      </c>
      <c r="C13" s="138"/>
      <c r="D13" s="355" t="s">
        <v>103</v>
      </c>
      <c r="E13" s="356"/>
      <c r="F13" s="357"/>
      <c r="G13" s="346" t="s">
        <v>104</v>
      </c>
      <c r="H13" s="347"/>
      <c r="I13" s="348" t="s">
        <v>125</v>
      </c>
      <c r="J13" s="349"/>
      <c r="K13" s="7">
        <v>0</v>
      </c>
      <c r="L13" s="7">
        <v>864</v>
      </c>
    </row>
    <row r="14" spans="1:12" ht="67.5" customHeight="1">
      <c r="A14" s="41">
        <v>4</v>
      </c>
      <c r="B14" s="41" t="s">
        <v>24</v>
      </c>
      <c r="C14" s="138"/>
      <c r="D14" s="343" t="s">
        <v>106</v>
      </c>
      <c r="E14" s="344"/>
      <c r="F14" s="345"/>
      <c r="G14" s="346" t="s">
        <v>107</v>
      </c>
      <c r="H14" s="347"/>
      <c r="I14" s="348" t="s">
        <v>108</v>
      </c>
      <c r="J14" s="349"/>
      <c r="K14" s="7">
        <v>0</v>
      </c>
      <c r="L14" s="7">
        <v>135.5</v>
      </c>
    </row>
    <row r="15" spans="1:12" ht="78" customHeight="1">
      <c r="A15" s="41">
        <v>5</v>
      </c>
      <c r="B15" s="41" t="s">
        <v>24</v>
      </c>
      <c r="C15" s="138"/>
      <c r="D15" s="343" t="s">
        <v>109</v>
      </c>
      <c r="E15" s="344"/>
      <c r="F15" s="345"/>
      <c r="G15" s="346" t="s">
        <v>104</v>
      </c>
      <c r="H15" s="347"/>
      <c r="I15" s="348" t="s">
        <v>108</v>
      </c>
      <c r="J15" s="349"/>
      <c r="K15" s="7">
        <v>0</v>
      </c>
      <c r="L15" s="7">
        <v>234</v>
      </c>
    </row>
    <row r="16" spans="1:12" ht="95.25" customHeight="1">
      <c r="A16" s="41">
        <v>6</v>
      </c>
      <c r="B16" s="41" t="s">
        <v>24</v>
      </c>
      <c r="C16" s="138"/>
      <c r="D16" s="343" t="s">
        <v>110</v>
      </c>
      <c r="E16" s="344"/>
      <c r="F16" s="345"/>
      <c r="G16" s="346" t="s">
        <v>102</v>
      </c>
      <c r="H16" s="347"/>
      <c r="I16" s="348" t="s">
        <v>111</v>
      </c>
      <c r="J16" s="349"/>
      <c r="K16" s="109">
        <v>0</v>
      </c>
      <c r="L16" s="109">
        <v>864</v>
      </c>
    </row>
    <row r="17" spans="1:12" ht="81" customHeight="1">
      <c r="A17" s="41">
        <v>7</v>
      </c>
      <c r="B17" s="41" t="s">
        <v>24</v>
      </c>
      <c r="C17" s="138"/>
      <c r="D17" s="343" t="s">
        <v>110</v>
      </c>
      <c r="E17" s="344"/>
      <c r="F17" s="345"/>
      <c r="G17" s="346" t="s">
        <v>104</v>
      </c>
      <c r="H17" s="347"/>
      <c r="I17" s="348" t="s">
        <v>105</v>
      </c>
      <c r="J17" s="349"/>
      <c r="K17" s="109">
        <v>0</v>
      </c>
      <c r="L17" s="109">
        <v>864</v>
      </c>
    </row>
    <row r="18" spans="1:12" ht="89.25" customHeight="1">
      <c r="A18" s="41">
        <v>8</v>
      </c>
      <c r="B18" s="41" t="s">
        <v>24</v>
      </c>
      <c r="C18" s="138"/>
      <c r="D18" s="343" t="s">
        <v>112</v>
      </c>
      <c r="E18" s="344"/>
      <c r="F18" s="345"/>
      <c r="G18" s="346" t="s">
        <v>102</v>
      </c>
      <c r="H18" s="347"/>
      <c r="I18" s="348" t="s">
        <v>113</v>
      </c>
      <c r="J18" s="349"/>
      <c r="K18" s="109">
        <v>0</v>
      </c>
      <c r="L18" s="109">
        <v>152.5</v>
      </c>
    </row>
    <row r="19" spans="1:12" ht="75.75" customHeight="1">
      <c r="A19" s="41">
        <v>9</v>
      </c>
      <c r="B19" s="41" t="s">
        <v>24</v>
      </c>
      <c r="C19" s="138"/>
      <c r="D19" s="343" t="s">
        <v>114</v>
      </c>
      <c r="E19" s="344"/>
      <c r="F19" s="345"/>
      <c r="G19" s="346" t="s">
        <v>100</v>
      </c>
      <c r="H19" s="347"/>
      <c r="I19" s="348" t="s">
        <v>105</v>
      </c>
      <c r="J19" s="349"/>
      <c r="K19" s="109">
        <v>0</v>
      </c>
      <c r="L19" s="109">
        <v>864</v>
      </c>
    </row>
    <row r="20" spans="1:12" ht="87" customHeight="1">
      <c r="A20" s="41">
        <v>10</v>
      </c>
      <c r="B20" s="41" t="s">
        <v>24</v>
      </c>
      <c r="C20" s="138"/>
      <c r="D20" s="343" t="s">
        <v>115</v>
      </c>
      <c r="E20" s="344"/>
      <c r="F20" s="345"/>
      <c r="G20" s="346" t="s">
        <v>116</v>
      </c>
      <c r="H20" s="347"/>
      <c r="I20" s="348" t="s">
        <v>105</v>
      </c>
      <c r="J20" s="349"/>
      <c r="K20" s="109">
        <v>0</v>
      </c>
      <c r="L20" s="109">
        <v>864</v>
      </c>
    </row>
    <row r="21" spans="1:12" ht="78.75" customHeight="1">
      <c r="A21" s="41">
        <v>11</v>
      </c>
      <c r="B21" s="41" t="s">
        <v>24</v>
      </c>
      <c r="C21" s="138"/>
      <c r="D21" s="343" t="s">
        <v>117</v>
      </c>
      <c r="E21" s="344"/>
      <c r="F21" s="345"/>
      <c r="G21" s="346" t="s">
        <v>107</v>
      </c>
      <c r="H21" s="347"/>
      <c r="I21" s="348" t="s">
        <v>118</v>
      </c>
      <c r="J21" s="349"/>
      <c r="K21" s="109">
        <v>0</v>
      </c>
      <c r="L21" s="109">
        <v>228.5</v>
      </c>
    </row>
    <row r="22" spans="1:12" ht="75.75" customHeight="1">
      <c r="A22" s="41">
        <v>12</v>
      </c>
      <c r="B22" s="41" t="s">
        <v>24</v>
      </c>
      <c r="C22" s="138"/>
      <c r="D22" s="343" t="s">
        <v>119</v>
      </c>
      <c r="E22" s="344"/>
      <c r="F22" s="345"/>
      <c r="G22" s="346" t="s">
        <v>100</v>
      </c>
      <c r="H22" s="347"/>
      <c r="I22" s="348" t="s">
        <v>120</v>
      </c>
      <c r="J22" s="349"/>
      <c r="K22" s="109">
        <v>0</v>
      </c>
      <c r="L22" s="109">
        <v>191</v>
      </c>
    </row>
    <row r="23" spans="1:12" ht="121.5" customHeight="1">
      <c r="A23" s="41">
        <v>13</v>
      </c>
      <c r="B23" s="41" t="s">
        <v>24</v>
      </c>
      <c r="C23" s="138"/>
      <c r="D23" s="343" t="s">
        <v>121</v>
      </c>
      <c r="E23" s="344"/>
      <c r="F23" s="345"/>
      <c r="G23" s="346" t="s">
        <v>116</v>
      </c>
      <c r="H23" s="347"/>
      <c r="I23" s="348" t="s">
        <v>122</v>
      </c>
      <c r="J23" s="349"/>
      <c r="K23" s="109">
        <v>0</v>
      </c>
      <c r="L23" s="109">
        <v>130</v>
      </c>
    </row>
    <row r="24" spans="1:12" ht="25.5" customHeight="1">
      <c r="A24" s="51"/>
      <c r="B24" s="51"/>
      <c r="C24" s="52"/>
      <c r="D24" s="340"/>
      <c r="E24" s="340"/>
      <c r="F24" s="340"/>
      <c r="G24" s="341"/>
      <c r="H24" s="341"/>
      <c r="I24" s="341"/>
      <c r="J24" s="341"/>
      <c r="K24" s="53"/>
      <c r="L24" s="53"/>
    </row>
    <row r="25" spans="1:12" ht="25.5" customHeight="1">
      <c r="A25" s="51"/>
      <c r="B25" s="51"/>
      <c r="C25" s="52"/>
      <c r="D25" s="340"/>
      <c r="E25" s="340"/>
      <c r="F25" s="340"/>
      <c r="G25" s="342"/>
      <c r="H25" s="342"/>
      <c r="I25" s="341"/>
      <c r="J25" s="341"/>
      <c r="K25" s="53"/>
      <c r="L25" s="53"/>
    </row>
  </sheetData>
  <mergeCells count="57">
    <mergeCell ref="D13:F13"/>
    <mergeCell ref="G13:H13"/>
    <mergeCell ref="I13:J13"/>
    <mergeCell ref="K9:K10"/>
    <mergeCell ref="L9:L10"/>
    <mergeCell ref="D11:F11"/>
    <mergeCell ref="G11:H11"/>
    <mergeCell ref="I11:J11"/>
    <mergeCell ref="D12:F12"/>
    <mergeCell ref="G12:H12"/>
    <mergeCell ref="I12:J12"/>
    <mergeCell ref="D2:L2"/>
    <mergeCell ref="D3:L3"/>
    <mergeCell ref="D4:L4"/>
    <mergeCell ref="D5:L5"/>
    <mergeCell ref="D6:L6"/>
    <mergeCell ref="A9:A10"/>
    <mergeCell ref="B9:C9"/>
    <mergeCell ref="D9:F10"/>
    <mergeCell ref="G9:H10"/>
    <mergeCell ref="I9:J10"/>
    <mergeCell ref="D14:F14"/>
    <mergeCell ref="G14:H14"/>
    <mergeCell ref="I14:J14"/>
    <mergeCell ref="D15:F15"/>
    <mergeCell ref="G15:H15"/>
    <mergeCell ref="I15:J15"/>
    <mergeCell ref="D16:F16"/>
    <mergeCell ref="G16:H16"/>
    <mergeCell ref="I16:J16"/>
    <mergeCell ref="D17:F17"/>
    <mergeCell ref="G17:H17"/>
    <mergeCell ref="I17:J17"/>
    <mergeCell ref="D18:F18"/>
    <mergeCell ref="G18:H18"/>
    <mergeCell ref="I18:J18"/>
    <mergeCell ref="D19:F19"/>
    <mergeCell ref="G19:H19"/>
    <mergeCell ref="I19:J19"/>
    <mergeCell ref="D20:F20"/>
    <mergeCell ref="G20:H20"/>
    <mergeCell ref="I20:J20"/>
    <mergeCell ref="D21:F21"/>
    <mergeCell ref="G21:H21"/>
    <mergeCell ref="I21:J21"/>
    <mergeCell ref="D22:F22"/>
    <mergeCell ref="G22:H22"/>
    <mergeCell ref="I22:J22"/>
    <mergeCell ref="D23:F23"/>
    <mergeCell ref="G23:H23"/>
    <mergeCell ref="I23:J23"/>
    <mergeCell ref="D24:F24"/>
    <mergeCell ref="G24:H24"/>
    <mergeCell ref="I24:J24"/>
    <mergeCell ref="D25:F25"/>
    <mergeCell ref="G25:H25"/>
    <mergeCell ref="I25:J25"/>
  </mergeCells>
  <pageMargins left="0.7" right="0.7" top="0.75" bottom="0.75" header="0.3" footer="0.3"/>
  <pageSetup paperSize="9" orientation="landscape" r:id="rId1"/>
  <drawing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60" zoomScaleNormal="60" workbookViewId="0">
      <selection activeCell="H25" sqref="H25"/>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14"/>
      <c r="E2" s="14"/>
      <c r="F2" s="14"/>
      <c r="G2" s="14"/>
      <c r="H2" s="14"/>
      <c r="I2" s="14"/>
      <c r="J2" s="14"/>
      <c r="K2" s="14"/>
      <c r="L2" s="14"/>
    </row>
    <row r="3" spans="1:12">
      <c r="A3" s="14"/>
      <c r="B3" s="14"/>
      <c r="C3" s="14"/>
      <c r="D3" s="219" t="s">
        <v>0</v>
      </c>
      <c r="E3" s="219"/>
      <c r="F3" s="219"/>
      <c r="G3" s="219"/>
      <c r="H3" s="219"/>
      <c r="I3" s="219"/>
      <c r="J3" s="219"/>
      <c r="K3" s="219"/>
      <c r="L3" s="219"/>
    </row>
    <row r="4" spans="1:12">
      <c r="A4" s="14"/>
      <c r="B4" s="14"/>
      <c r="C4" s="14"/>
      <c r="D4" s="220" t="s">
        <v>1</v>
      </c>
      <c r="E4" s="220"/>
      <c r="F4" s="220"/>
      <c r="G4" s="220"/>
      <c r="H4" s="220"/>
      <c r="I4" s="220"/>
      <c r="J4" s="220"/>
      <c r="K4" s="220"/>
      <c r="L4" s="220"/>
    </row>
    <row r="5" spans="1:12">
      <c r="A5" s="14"/>
      <c r="B5" s="14"/>
      <c r="C5" s="14"/>
      <c r="D5" s="219" t="s">
        <v>2</v>
      </c>
      <c r="E5" s="219"/>
      <c r="F5" s="219"/>
      <c r="G5" s="219"/>
      <c r="H5" s="219"/>
      <c r="I5" s="219"/>
      <c r="J5" s="219"/>
      <c r="K5" s="219"/>
      <c r="L5" s="219"/>
    </row>
    <row r="6" spans="1:12">
      <c r="A6" s="14"/>
      <c r="B6" s="14"/>
      <c r="C6" s="14"/>
      <c r="D6" s="220" t="s">
        <v>126</v>
      </c>
      <c r="E6" s="220"/>
      <c r="F6" s="220"/>
      <c r="G6" s="220"/>
      <c r="H6" s="220"/>
      <c r="I6" s="220"/>
      <c r="J6" s="220"/>
      <c r="K6" s="220"/>
      <c r="L6" s="220"/>
    </row>
    <row r="7" spans="1:12">
      <c r="A7" s="14"/>
      <c r="B7" s="14"/>
      <c r="C7" s="14"/>
      <c r="D7" s="220" t="s">
        <v>127</v>
      </c>
      <c r="E7" s="220"/>
      <c r="F7" s="220"/>
      <c r="G7" s="220"/>
      <c r="H7" s="220"/>
      <c r="I7" s="220"/>
      <c r="J7" s="220"/>
      <c r="K7" s="220"/>
      <c r="L7" s="220"/>
    </row>
    <row r="8" spans="1:12">
      <c r="A8" s="14"/>
      <c r="B8" s="14"/>
      <c r="C8" s="14"/>
      <c r="D8" s="14"/>
      <c r="E8" s="14"/>
      <c r="F8" s="14"/>
      <c r="G8" s="14"/>
      <c r="H8" s="14"/>
      <c r="I8" s="14"/>
      <c r="J8" s="14"/>
      <c r="K8" s="14"/>
      <c r="L8" s="14"/>
    </row>
    <row r="9" spans="1:12" ht="12.75" customHeight="1" thickBot="1">
      <c r="A9" s="14"/>
      <c r="B9" s="14"/>
      <c r="C9" s="14"/>
      <c r="D9" s="14"/>
      <c r="E9" s="14"/>
      <c r="F9" s="14"/>
      <c r="G9" s="14"/>
      <c r="H9" s="14"/>
      <c r="I9" s="14"/>
      <c r="J9" s="14"/>
      <c r="K9" s="14"/>
      <c r="L9" s="14"/>
    </row>
    <row r="10" spans="1:12" s="3" customFormat="1" ht="25.5" customHeight="1">
      <c r="A10" s="162"/>
      <c r="B10" s="379" t="s">
        <v>5</v>
      </c>
      <c r="C10" s="380"/>
      <c r="D10" s="381" t="s">
        <v>6</v>
      </c>
      <c r="E10" s="381"/>
      <c r="F10" s="381"/>
      <c r="G10" s="381" t="s">
        <v>7</v>
      </c>
      <c r="H10" s="381"/>
      <c r="I10" s="381" t="s">
        <v>8</v>
      </c>
      <c r="J10" s="381"/>
      <c r="K10" s="383" t="s">
        <v>9</v>
      </c>
      <c r="L10" s="377" t="s">
        <v>10</v>
      </c>
    </row>
    <row r="11" spans="1:12" s="3" customFormat="1" ht="25.5" customHeight="1" thickBot="1">
      <c r="A11" s="163"/>
      <c r="B11" s="34" t="s">
        <v>11</v>
      </c>
      <c r="C11" s="58" t="s">
        <v>12</v>
      </c>
      <c r="D11" s="382"/>
      <c r="E11" s="382"/>
      <c r="F11" s="382"/>
      <c r="G11" s="382"/>
      <c r="H11" s="382"/>
      <c r="I11" s="382"/>
      <c r="J11" s="382"/>
      <c r="K11" s="384"/>
      <c r="L11" s="378"/>
    </row>
    <row r="12" spans="1:12" s="18" customFormat="1" ht="154.5" customHeight="1" thickBot="1">
      <c r="A12" s="164"/>
      <c r="B12" s="165" t="s">
        <v>13</v>
      </c>
      <c r="C12" s="165"/>
      <c r="D12" s="369" t="s">
        <v>128</v>
      </c>
      <c r="E12" s="369"/>
      <c r="F12" s="369"/>
      <c r="G12" s="370" t="s">
        <v>129</v>
      </c>
      <c r="H12" s="370"/>
      <c r="I12" s="371" t="s">
        <v>130</v>
      </c>
      <c r="J12" s="371"/>
      <c r="K12" s="166">
        <f>85+125</f>
        <v>210</v>
      </c>
      <c r="L12" s="166">
        <f>42+25+39+110</f>
        <v>216</v>
      </c>
    </row>
    <row r="13" spans="1:12" s="18" customFormat="1" ht="154.5" customHeight="1" thickBot="1">
      <c r="A13" s="164"/>
      <c r="B13" s="167" t="s">
        <v>13</v>
      </c>
      <c r="C13" s="167"/>
      <c r="D13" s="374" t="s">
        <v>131</v>
      </c>
      <c r="E13" s="374"/>
      <c r="F13" s="374"/>
      <c r="G13" s="375" t="s">
        <v>132</v>
      </c>
      <c r="H13" s="375"/>
      <c r="I13" s="376" t="s">
        <v>130</v>
      </c>
      <c r="J13" s="376"/>
      <c r="K13" s="168">
        <f>105+105</f>
        <v>210</v>
      </c>
      <c r="L13" s="168">
        <f>46+35+210+55</f>
        <v>346</v>
      </c>
    </row>
    <row r="14" spans="1:12" s="18" customFormat="1" ht="194.25" customHeight="1" thickBot="1">
      <c r="A14" s="171"/>
      <c r="B14" s="165" t="s">
        <v>13</v>
      </c>
      <c r="C14" s="165"/>
      <c r="D14" s="369" t="s">
        <v>133</v>
      </c>
      <c r="E14" s="369"/>
      <c r="F14" s="369"/>
      <c r="G14" s="370" t="s">
        <v>134</v>
      </c>
      <c r="H14" s="370"/>
      <c r="I14" s="371" t="s">
        <v>130</v>
      </c>
      <c r="J14" s="371"/>
      <c r="K14" s="166">
        <f>80+105</f>
        <v>185</v>
      </c>
      <c r="L14" s="166">
        <f>52+60</f>
        <v>112</v>
      </c>
    </row>
    <row r="15" spans="1:12" s="111" customFormat="1" ht="23.25" customHeight="1">
      <c r="A15" s="169"/>
      <c r="B15" s="169"/>
      <c r="C15" s="169"/>
      <c r="D15" s="372"/>
      <c r="E15" s="372"/>
      <c r="F15" s="372"/>
      <c r="G15" s="373"/>
      <c r="H15" s="373"/>
      <c r="I15" s="373"/>
      <c r="J15" s="373"/>
      <c r="K15" s="170"/>
      <c r="L15" s="170"/>
    </row>
    <row r="16" spans="1:12" s="111" customFormat="1" ht="29.25" customHeight="1">
      <c r="A16" s="110"/>
      <c r="B16" s="110"/>
      <c r="D16" s="367"/>
      <c r="E16" s="367"/>
      <c r="F16" s="367"/>
      <c r="G16" s="368"/>
      <c r="H16" s="368"/>
      <c r="I16" s="368"/>
      <c r="J16" s="368"/>
      <c r="K16" s="112"/>
      <c r="L16" s="112"/>
    </row>
  </sheetData>
  <mergeCells count="26">
    <mergeCell ref="L10:L11"/>
    <mergeCell ref="B10:C10"/>
    <mergeCell ref="D10:F11"/>
    <mergeCell ref="G10:H11"/>
    <mergeCell ref="I10:J11"/>
    <mergeCell ref="K10:K11"/>
    <mergeCell ref="D3:L3"/>
    <mergeCell ref="D4:L4"/>
    <mergeCell ref="D5:L5"/>
    <mergeCell ref="D6:L6"/>
    <mergeCell ref="D7:L7"/>
    <mergeCell ref="D12:F12"/>
    <mergeCell ref="G12:H12"/>
    <mergeCell ref="I12:J12"/>
    <mergeCell ref="D13:F13"/>
    <mergeCell ref="G13:H13"/>
    <mergeCell ref="I13:J13"/>
    <mergeCell ref="D16:F16"/>
    <mergeCell ref="G16:H16"/>
    <mergeCell ref="I16:J16"/>
    <mergeCell ref="D14:F14"/>
    <mergeCell ref="G14:H14"/>
    <mergeCell ref="I14:J14"/>
    <mergeCell ref="D15:F15"/>
    <mergeCell ref="G15:H15"/>
    <mergeCell ref="I15:J15"/>
  </mergeCells>
  <pageMargins left="0.7" right="0.7" top="0.75" bottom="0.75" header="0.3" footer="0.3"/>
  <pageSetup paperSize="9" orientation="landscape" r:id="rId1"/>
  <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80" zoomScaleNormal="80" workbookViewId="0">
      <selection activeCell="D8" sqref="D8"/>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72"/>
      <c r="B1" s="172"/>
      <c r="C1" s="172"/>
      <c r="D1" s="172"/>
      <c r="E1" s="172"/>
      <c r="F1" s="172"/>
      <c r="G1" s="172"/>
      <c r="H1" s="172"/>
      <c r="I1" s="172"/>
      <c r="J1" s="172"/>
      <c r="K1" s="172"/>
      <c r="L1" s="172"/>
    </row>
    <row r="2" spans="1:12">
      <c r="A2" s="172"/>
      <c r="B2" s="172"/>
      <c r="C2" s="172"/>
      <c r="D2" s="219" t="s">
        <v>0</v>
      </c>
      <c r="E2" s="219"/>
      <c r="F2" s="219"/>
      <c r="G2" s="219"/>
      <c r="H2" s="219"/>
      <c r="I2" s="219"/>
      <c r="J2" s="219"/>
      <c r="K2" s="219"/>
      <c r="L2" s="219"/>
    </row>
    <row r="3" spans="1:12">
      <c r="A3" s="172"/>
      <c r="B3" s="172"/>
      <c r="C3" s="172"/>
      <c r="D3" s="220" t="s">
        <v>1</v>
      </c>
      <c r="E3" s="220"/>
      <c r="F3" s="220"/>
      <c r="G3" s="220"/>
      <c r="H3" s="220"/>
      <c r="I3" s="220"/>
      <c r="J3" s="220"/>
      <c r="K3" s="220"/>
      <c r="L3" s="220"/>
    </row>
    <row r="4" spans="1:12">
      <c r="A4" s="172"/>
      <c r="B4" s="172"/>
      <c r="C4" s="172"/>
      <c r="D4" s="219" t="s">
        <v>2</v>
      </c>
      <c r="E4" s="219"/>
      <c r="F4" s="219"/>
      <c r="G4" s="219"/>
      <c r="H4" s="219"/>
      <c r="I4" s="219"/>
      <c r="J4" s="219"/>
      <c r="K4" s="219"/>
      <c r="L4" s="219"/>
    </row>
    <row r="5" spans="1:12">
      <c r="A5" s="172"/>
      <c r="B5" s="172"/>
      <c r="C5" s="172"/>
      <c r="D5" s="220" t="s">
        <v>135</v>
      </c>
      <c r="E5" s="220"/>
      <c r="F5" s="220"/>
      <c r="G5" s="220"/>
      <c r="H5" s="220"/>
      <c r="I5" s="220"/>
      <c r="J5" s="220"/>
      <c r="K5" s="220"/>
      <c r="L5" s="220"/>
    </row>
    <row r="6" spans="1:12">
      <c r="A6" s="184"/>
      <c r="B6" s="172"/>
      <c r="C6" s="172"/>
      <c r="D6" s="220" t="s">
        <v>136</v>
      </c>
      <c r="E6" s="220"/>
      <c r="F6" s="220"/>
      <c r="G6" s="220"/>
      <c r="H6" s="220"/>
      <c r="I6" s="220"/>
      <c r="J6" s="220"/>
      <c r="K6" s="220"/>
      <c r="L6" s="220"/>
    </row>
    <row r="7" spans="1:12" s="14" customFormat="1">
      <c r="A7" s="184"/>
      <c r="B7" s="172"/>
      <c r="C7" s="172"/>
      <c r="D7" s="136"/>
      <c r="E7" s="136"/>
      <c r="F7" s="136"/>
      <c r="G7" s="136"/>
      <c r="H7" s="136"/>
      <c r="I7" s="136"/>
      <c r="J7" s="136"/>
      <c r="K7" s="136"/>
      <c r="L7" s="136"/>
    </row>
    <row r="8" spans="1:12" s="14" customFormat="1" ht="15.75" thickBot="1">
      <c r="A8" s="184"/>
      <c r="B8" s="172"/>
      <c r="C8" s="172"/>
      <c r="D8" s="136"/>
      <c r="E8" s="136"/>
      <c r="F8" s="136"/>
      <c r="G8" s="136"/>
      <c r="H8" s="136"/>
      <c r="I8" s="136"/>
      <c r="J8" s="136"/>
      <c r="K8" s="136"/>
      <c r="L8" s="136"/>
    </row>
    <row r="9" spans="1:12">
      <c r="A9" s="181"/>
      <c r="B9" s="390" t="s">
        <v>5</v>
      </c>
      <c r="C9" s="390"/>
      <c r="D9" s="391" t="s">
        <v>6</v>
      </c>
      <c r="E9" s="391"/>
      <c r="F9" s="391"/>
      <c r="G9" s="391" t="s">
        <v>7</v>
      </c>
      <c r="H9" s="391"/>
      <c r="I9" s="391" t="s">
        <v>8</v>
      </c>
      <c r="J9" s="391"/>
      <c r="K9" s="393" t="s">
        <v>9</v>
      </c>
      <c r="L9" s="395" t="s">
        <v>10</v>
      </c>
    </row>
    <row r="10" spans="1:12" ht="15.75" thickBot="1">
      <c r="A10" s="182"/>
      <c r="B10" s="183" t="s">
        <v>11</v>
      </c>
      <c r="C10" s="183" t="s">
        <v>12</v>
      </c>
      <c r="D10" s="392"/>
      <c r="E10" s="392"/>
      <c r="F10" s="392"/>
      <c r="G10" s="392"/>
      <c r="H10" s="392"/>
      <c r="I10" s="392"/>
      <c r="J10" s="392"/>
      <c r="K10" s="394"/>
      <c r="L10" s="396"/>
    </row>
    <row r="11" spans="1:12" ht="96.75" customHeight="1">
      <c r="A11" s="177">
        <v>1</v>
      </c>
      <c r="B11" s="178" t="s">
        <v>24</v>
      </c>
      <c r="C11" s="179"/>
      <c r="D11" s="397" t="s">
        <v>137</v>
      </c>
      <c r="E11" s="398"/>
      <c r="F11" s="399"/>
      <c r="G11" s="400" t="s">
        <v>138</v>
      </c>
      <c r="H11" s="401"/>
      <c r="I11" s="402" t="s">
        <v>139</v>
      </c>
      <c r="J11" s="403"/>
      <c r="K11" s="180">
        <v>475</v>
      </c>
      <c r="L11" s="180">
        <v>330</v>
      </c>
    </row>
    <row r="12" spans="1:12" s="1" customFormat="1" ht="87" customHeight="1">
      <c r="A12" s="173">
        <v>2</v>
      </c>
      <c r="B12" s="174" t="s">
        <v>24</v>
      </c>
      <c r="C12" s="175"/>
      <c r="D12" s="385" t="s">
        <v>140</v>
      </c>
      <c r="E12" s="386"/>
      <c r="F12" s="387"/>
      <c r="G12" s="385" t="s">
        <v>141</v>
      </c>
      <c r="H12" s="387"/>
      <c r="I12" s="388" t="s">
        <v>139</v>
      </c>
      <c r="J12" s="389"/>
      <c r="K12" s="176">
        <v>340</v>
      </c>
      <c r="L12" s="176">
        <v>84.7</v>
      </c>
    </row>
    <row r="13" spans="1:12" ht="86.25" customHeight="1">
      <c r="A13" s="173">
        <v>3</v>
      </c>
      <c r="B13" s="174" t="s">
        <v>24</v>
      </c>
      <c r="C13" s="175"/>
      <c r="D13" s="385" t="s">
        <v>142</v>
      </c>
      <c r="E13" s="386"/>
      <c r="F13" s="387"/>
      <c r="G13" s="385" t="s">
        <v>141</v>
      </c>
      <c r="H13" s="387"/>
      <c r="I13" s="388" t="s">
        <v>143</v>
      </c>
      <c r="J13" s="389"/>
      <c r="K13" s="176">
        <v>0</v>
      </c>
      <c r="L13" s="176">
        <v>340</v>
      </c>
    </row>
    <row r="14" spans="1:12" ht="98.25" customHeight="1">
      <c r="A14" s="173">
        <v>4</v>
      </c>
      <c r="B14" s="174" t="s">
        <v>24</v>
      </c>
      <c r="C14" s="175"/>
      <c r="D14" s="385" t="s">
        <v>144</v>
      </c>
      <c r="E14" s="386"/>
      <c r="F14" s="387"/>
      <c r="G14" s="385" t="s">
        <v>141</v>
      </c>
      <c r="H14" s="387"/>
      <c r="I14" s="388" t="s">
        <v>145</v>
      </c>
      <c r="J14" s="389"/>
      <c r="K14" s="176">
        <v>90</v>
      </c>
      <c r="L14" s="176">
        <v>400</v>
      </c>
    </row>
    <row r="15" spans="1:12" s="26" customFormat="1" ht="66" customHeight="1">
      <c r="A15" s="173">
        <v>5</v>
      </c>
      <c r="B15" s="174" t="s">
        <v>24</v>
      </c>
      <c r="C15" s="175"/>
      <c r="D15" s="385" t="s">
        <v>146</v>
      </c>
      <c r="E15" s="386"/>
      <c r="F15" s="387"/>
      <c r="G15" s="385" t="s">
        <v>147</v>
      </c>
      <c r="H15" s="387"/>
      <c r="I15" s="388" t="s">
        <v>148</v>
      </c>
      <c r="J15" s="389"/>
      <c r="K15" s="176">
        <v>40</v>
      </c>
      <c r="L15" s="176">
        <v>175</v>
      </c>
    </row>
    <row r="16" spans="1:12" s="26" customFormat="1" ht="101.25" customHeight="1">
      <c r="A16" s="173">
        <v>6</v>
      </c>
      <c r="B16" s="174" t="s">
        <v>24</v>
      </c>
      <c r="C16" s="175"/>
      <c r="D16" s="385" t="s">
        <v>149</v>
      </c>
      <c r="E16" s="386"/>
      <c r="F16" s="387"/>
      <c r="G16" s="385" t="s">
        <v>141</v>
      </c>
      <c r="H16" s="387"/>
      <c r="I16" s="388" t="s">
        <v>150</v>
      </c>
      <c r="J16" s="389"/>
      <c r="K16" s="176">
        <v>90</v>
      </c>
      <c r="L16" s="176">
        <v>0</v>
      </c>
    </row>
    <row r="17" spans="1:12" s="26" customFormat="1" ht="16.5" customHeight="1">
      <c r="A17" s="24"/>
      <c r="B17" s="24"/>
      <c r="C17" s="24"/>
      <c r="D17" s="262"/>
      <c r="E17" s="262"/>
      <c r="F17" s="262"/>
      <c r="G17" s="262"/>
      <c r="H17" s="262"/>
      <c r="I17" s="262"/>
      <c r="J17" s="262"/>
      <c r="K17" s="25"/>
      <c r="L17" s="25"/>
    </row>
    <row r="18" spans="1:12" s="26" customFormat="1" ht="16.5" customHeight="1">
      <c r="A18" s="24"/>
      <c r="B18" s="24"/>
      <c r="C18" s="24"/>
      <c r="D18" s="262"/>
      <c r="E18" s="262"/>
      <c r="F18" s="262"/>
      <c r="G18" s="262"/>
      <c r="H18" s="262"/>
      <c r="I18" s="262"/>
      <c r="J18" s="262"/>
      <c r="K18" s="25"/>
      <c r="L18" s="25"/>
    </row>
    <row r="19" spans="1:12" s="26" customFormat="1" ht="16.5" customHeight="1">
      <c r="A19" s="24"/>
      <c r="B19" s="24"/>
      <c r="C19" s="24"/>
      <c r="D19" s="262"/>
      <c r="E19" s="262"/>
      <c r="F19" s="262"/>
      <c r="G19" s="262"/>
      <c r="H19" s="262"/>
      <c r="I19" s="262"/>
      <c r="J19" s="262"/>
      <c r="K19" s="25"/>
      <c r="L19" s="25"/>
    </row>
    <row r="20" spans="1:12" s="26" customFormat="1" ht="16.5" customHeight="1">
      <c r="A20" s="24"/>
      <c r="B20" s="24"/>
      <c r="C20" s="24"/>
      <c r="D20" s="262"/>
      <c r="E20" s="262"/>
      <c r="F20" s="262"/>
      <c r="G20" s="262"/>
      <c r="H20" s="262"/>
      <c r="I20" s="262"/>
      <c r="J20" s="262"/>
      <c r="K20" s="25"/>
      <c r="L20" s="25"/>
    </row>
    <row r="21" spans="1:12" s="26" customFormat="1" ht="16.5" customHeight="1">
      <c r="A21" s="24"/>
      <c r="B21" s="24"/>
      <c r="C21" s="24"/>
      <c r="D21" s="262"/>
      <c r="E21" s="262"/>
      <c r="F21" s="262"/>
      <c r="G21" s="262"/>
      <c r="H21" s="262"/>
      <c r="I21" s="262"/>
      <c r="J21" s="262"/>
      <c r="K21" s="25"/>
      <c r="L21" s="25"/>
    </row>
  </sheetData>
  <mergeCells count="44">
    <mergeCell ref="L9:L10"/>
    <mergeCell ref="D11:F11"/>
    <mergeCell ref="G11:H11"/>
    <mergeCell ref="I11:J11"/>
    <mergeCell ref="D12:F12"/>
    <mergeCell ref="G12:H12"/>
    <mergeCell ref="I12:J12"/>
    <mergeCell ref="B9:C9"/>
    <mergeCell ref="D9:F10"/>
    <mergeCell ref="G9:H10"/>
    <mergeCell ref="I9:J10"/>
    <mergeCell ref="K9:K10"/>
    <mergeCell ref="D2:L2"/>
    <mergeCell ref="D3:L3"/>
    <mergeCell ref="D4:L4"/>
    <mergeCell ref="D5:L5"/>
    <mergeCell ref="D6:L6"/>
    <mergeCell ref="D13:F13"/>
    <mergeCell ref="G13:H13"/>
    <mergeCell ref="I13:J13"/>
    <mergeCell ref="I16:J16"/>
    <mergeCell ref="D17:F17"/>
    <mergeCell ref="G17:H17"/>
    <mergeCell ref="I17:J17"/>
    <mergeCell ref="I14:J14"/>
    <mergeCell ref="D15:F15"/>
    <mergeCell ref="G15:H15"/>
    <mergeCell ref="I15:J15"/>
    <mergeCell ref="D16:F16"/>
    <mergeCell ref="G16:H16"/>
    <mergeCell ref="D14:F14"/>
    <mergeCell ref="G14:H14"/>
    <mergeCell ref="D18:F18"/>
    <mergeCell ref="G18:H18"/>
    <mergeCell ref="I18:J18"/>
    <mergeCell ref="D21:F21"/>
    <mergeCell ref="G21:H21"/>
    <mergeCell ref="I21:J21"/>
    <mergeCell ref="D19:F19"/>
    <mergeCell ref="G19:H19"/>
    <mergeCell ref="I19:J19"/>
    <mergeCell ref="D20:F20"/>
    <mergeCell ref="G20:H20"/>
    <mergeCell ref="I20:J20"/>
  </mergeCells>
  <pageMargins left="0.7" right="0.7" top="0.75" bottom="0.75" header="0.3" footer="0.3"/>
  <pageSetup paperSize="9" orientation="landscape" r:id="rId1"/>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8"/>
  <sheetViews>
    <sheetView zoomScale="80" zoomScaleNormal="80" workbookViewId="0">
      <selection activeCell="A14" sqref="A14"/>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151</v>
      </c>
      <c r="E5" s="220"/>
      <c r="F5" s="220"/>
      <c r="G5" s="220"/>
      <c r="H5" s="220"/>
      <c r="I5" s="220"/>
      <c r="J5" s="220"/>
      <c r="K5" s="220"/>
      <c r="L5" s="220"/>
    </row>
    <row r="6" spans="1:12">
      <c r="A6" s="14"/>
      <c r="B6" s="14"/>
      <c r="C6" s="14"/>
      <c r="D6" s="220" t="s">
        <v>152</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352" t="s">
        <v>5</v>
      </c>
      <c r="C9" s="353"/>
      <c r="D9" s="329" t="s">
        <v>6</v>
      </c>
      <c r="E9" s="329"/>
      <c r="F9" s="329"/>
      <c r="G9" s="329" t="s">
        <v>153</v>
      </c>
      <c r="H9" s="329"/>
      <c r="I9" s="329" t="s">
        <v>8</v>
      </c>
      <c r="J9" s="329"/>
      <c r="K9" s="332" t="s">
        <v>154</v>
      </c>
      <c r="L9" s="332" t="s">
        <v>155</v>
      </c>
    </row>
    <row r="10" spans="1:12" s="1" customFormat="1" ht="15.75" thickBot="1">
      <c r="A10" s="15"/>
      <c r="B10" s="17" t="s">
        <v>11</v>
      </c>
      <c r="C10" s="16" t="s">
        <v>12</v>
      </c>
      <c r="D10" s="354"/>
      <c r="E10" s="354"/>
      <c r="F10" s="354"/>
      <c r="G10" s="354"/>
      <c r="H10" s="354"/>
      <c r="I10" s="354"/>
      <c r="J10" s="354"/>
      <c r="K10" s="358"/>
      <c r="L10" s="358"/>
    </row>
    <row r="11" spans="1:12" s="11" customFormat="1" ht="59.25" customHeight="1">
      <c r="A11" s="114">
        <v>1</v>
      </c>
      <c r="B11" s="115" t="s">
        <v>24</v>
      </c>
      <c r="C11" s="116"/>
      <c r="D11" s="406" t="s">
        <v>156</v>
      </c>
      <c r="E11" s="407"/>
      <c r="F11" s="408"/>
      <c r="G11" s="406" t="s">
        <v>157</v>
      </c>
      <c r="H11" s="408"/>
      <c r="I11" s="409" t="s">
        <v>17</v>
      </c>
      <c r="J11" s="409"/>
      <c r="K11" s="117">
        <v>180</v>
      </c>
      <c r="L11" s="117">
        <v>195</v>
      </c>
    </row>
    <row r="12" spans="1:12" s="11" customFormat="1" ht="48" customHeight="1">
      <c r="A12" s="118">
        <v>2</v>
      </c>
      <c r="B12" s="118" t="s">
        <v>24</v>
      </c>
      <c r="C12" s="119"/>
      <c r="D12" s="410" t="s">
        <v>158</v>
      </c>
      <c r="E12" s="411"/>
      <c r="F12" s="412"/>
      <c r="G12" s="410" t="s">
        <v>159</v>
      </c>
      <c r="H12" s="412"/>
      <c r="I12" s="413" t="s">
        <v>17</v>
      </c>
      <c r="J12" s="413"/>
      <c r="K12" s="120">
        <v>200</v>
      </c>
      <c r="L12" s="120">
        <v>63</v>
      </c>
    </row>
    <row r="13" spans="1:12" s="140" customFormat="1" ht="15" customHeight="1">
      <c r="C13" s="26"/>
      <c r="D13" s="404"/>
      <c r="E13" s="404"/>
      <c r="F13" s="404"/>
      <c r="G13" s="404"/>
      <c r="H13" s="404"/>
      <c r="I13" s="405"/>
      <c r="J13" s="405"/>
      <c r="K13" s="185"/>
      <c r="L13" s="185"/>
    </row>
    <row r="14" spans="1:12" s="26" customFormat="1" ht="15" customHeight="1">
      <c r="A14" s="140"/>
      <c r="B14" s="140"/>
      <c r="D14" s="404"/>
      <c r="E14" s="404"/>
      <c r="F14" s="404"/>
      <c r="G14" s="404"/>
      <c r="H14" s="404"/>
      <c r="I14" s="405"/>
      <c r="J14" s="405"/>
      <c r="K14" s="185"/>
      <c r="L14" s="185"/>
    </row>
    <row r="15" spans="1:12" s="26" customFormat="1" ht="15" customHeight="1">
      <c r="A15" s="140"/>
      <c r="B15" s="140"/>
      <c r="D15" s="404"/>
      <c r="E15" s="404"/>
      <c r="F15" s="404"/>
      <c r="G15" s="404"/>
      <c r="H15" s="404"/>
      <c r="I15" s="405"/>
      <c r="J15" s="405"/>
      <c r="K15" s="185"/>
      <c r="L15" s="185"/>
    </row>
    <row r="16" spans="1:12" s="26" customFormat="1" ht="15" customHeight="1">
      <c r="A16" s="140"/>
      <c r="B16" s="140"/>
      <c r="D16" s="404"/>
      <c r="E16" s="404"/>
      <c r="F16" s="404"/>
      <c r="G16" s="404"/>
      <c r="H16" s="404"/>
      <c r="I16" s="405"/>
      <c r="J16" s="405"/>
      <c r="K16" s="185"/>
      <c r="L16" s="185"/>
    </row>
    <row r="17" spans="1:12" s="26" customFormat="1" ht="15" customHeight="1">
      <c r="A17" s="140"/>
      <c r="B17" s="140"/>
      <c r="D17" s="404"/>
      <c r="E17" s="404"/>
      <c r="F17" s="404"/>
      <c r="G17" s="404"/>
      <c r="H17" s="404"/>
      <c r="I17" s="405"/>
      <c r="J17" s="405"/>
      <c r="K17" s="185"/>
      <c r="L17" s="185"/>
    </row>
    <row r="18" spans="1:12" s="26" customFormat="1" ht="15" customHeight="1">
      <c r="B18" s="137"/>
      <c r="D18" s="404"/>
      <c r="E18" s="404"/>
      <c r="F18" s="404"/>
      <c r="G18" s="404"/>
      <c r="H18" s="404"/>
      <c r="I18" s="405"/>
      <c r="J18" s="405"/>
      <c r="K18" s="186"/>
      <c r="L18" s="185"/>
    </row>
  </sheetData>
  <mergeCells count="35">
    <mergeCell ref="D18:F18"/>
    <mergeCell ref="G18:H18"/>
    <mergeCell ref="I18:J18"/>
    <mergeCell ref="D16:F16"/>
    <mergeCell ref="G16:H16"/>
    <mergeCell ref="I16:J16"/>
    <mergeCell ref="D17:F17"/>
    <mergeCell ref="G17:H17"/>
    <mergeCell ref="I17:J17"/>
    <mergeCell ref="D14:F14"/>
    <mergeCell ref="G14:H14"/>
    <mergeCell ref="I14:J14"/>
    <mergeCell ref="D15:F15"/>
    <mergeCell ref="G15:H15"/>
    <mergeCell ref="I15:J15"/>
    <mergeCell ref="D13:F13"/>
    <mergeCell ref="G13:H13"/>
    <mergeCell ref="I13:J1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K15"/>
  <sheetViews>
    <sheetView workbookViewId="0">
      <selection activeCell="G16" sqref="G16"/>
    </sheetView>
  </sheetViews>
  <sheetFormatPr baseColWidth="10" defaultRowHeight="15"/>
  <cols>
    <col min="1" max="1" width="5.28515625" customWidth="1"/>
    <col min="2" max="2" width="7.140625" customWidth="1"/>
    <col min="5" max="5" width="15.28515625" customWidth="1"/>
    <col min="7" max="7" width="15.7109375" customWidth="1"/>
    <col min="10" max="11" width="12.85546875" customWidth="1"/>
  </cols>
  <sheetData>
    <row r="1" spans="1:11">
      <c r="A1" s="14"/>
      <c r="B1" s="14"/>
      <c r="C1" s="14"/>
      <c r="D1" s="14"/>
      <c r="E1" s="14"/>
      <c r="F1" s="14"/>
      <c r="G1" s="14"/>
      <c r="H1" s="14"/>
      <c r="I1" s="14"/>
      <c r="J1" s="14"/>
      <c r="K1" s="14"/>
    </row>
    <row r="2" spans="1:11">
      <c r="A2" s="14"/>
      <c r="B2" s="14"/>
      <c r="C2" s="219" t="s">
        <v>0</v>
      </c>
      <c r="D2" s="219"/>
      <c r="E2" s="219"/>
      <c r="F2" s="219"/>
      <c r="G2" s="219"/>
      <c r="H2" s="219"/>
      <c r="I2" s="219"/>
      <c r="J2" s="219"/>
      <c r="K2" s="219"/>
    </row>
    <row r="3" spans="1:11">
      <c r="A3" s="14"/>
      <c r="B3" s="14"/>
      <c r="C3" s="220" t="s">
        <v>1</v>
      </c>
      <c r="D3" s="220"/>
      <c r="E3" s="220"/>
      <c r="F3" s="220"/>
      <c r="G3" s="220"/>
      <c r="H3" s="220"/>
      <c r="I3" s="220"/>
      <c r="J3" s="220"/>
      <c r="K3" s="220"/>
    </row>
    <row r="4" spans="1:11">
      <c r="A4" s="14"/>
      <c r="B4" s="14"/>
      <c r="C4" s="219" t="s">
        <v>2</v>
      </c>
      <c r="D4" s="219"/>
      <c r="E4" s="219"/>
      <c r="F4" s="219"/>
      <c r="G4" s="219"/>
      <c r="H4" s="219"/>
      <c r="I4" s="219"/>
      <c r="J4" s="219"/>
      <c r="K4" s="219"/>
    </row>
    <row r="5" spans="1:11">
      <c r="A5" s="14"/>
      <c r="B5" s="14"/>
      <c r="C5" s="220" t="s">
        <v>197</v>
      </c>
      <c r="D5" s="220"/>
      <c r="E5" s="220"/>
      <c r="F5" s="220"/>
      <c r="G5" s="220"/>
      <c r="H5" s="220"/>
      <c r="I5" s="220"/>
      <c r="J5" s="220"/>
      <c r="K5" s="220"/>
    </row>
    <row r="6" spans="1:11">
      <c r="A6" s="14"/>
      <c r="B6" s="14"/>
      <c r="C6" s="220" t="s">
        <v>161</v>
      </c>
      <c r="D6" s="220"/>
      <c r="E6" s="220"/>
      <c r="F6" s="220"/>
      <c r="G6" s="220"/>
      <c r="H6" s="220"/>
      <c r="I6" s="220"/>
      <c r="J6" s="220"/>
      <c r="K6" s="220"/>
    </row>
    <row r="7" spans="1:11">
      <c r="A7" s="14"/>
      <c r="B7" s="14"/>
      <c r="C7" s="14"/>
      <c r="D7" s="14"/>
      <c r="E7" s="14"/>
      <c r="F7" s="14"/>
      <c r="G7" s="14"/>
      <c r="H7" s="14"/>
      <c r="I7" s="14"/>
      <c r="J7" s="14"/>
      <c r="K7" s="14"/>
    </row>
    <row r="8" spans="1:11" ht="15.75" thickBot="1">
      <c r="A8" s="14"/>
      <c r="B8" s="14"/>
      <c r="C8" s="14"/>
      <c r="D8" s="14"/>
      <c r="E8" s="14"/>
      <c r="F8" s="14"/>
      <c r="G8" s="14"/>
      <c r="H8" s="14"/>
      <c r="I8" s="14"/>
      <c r="J8" s="14"/>
      <c r="K8" s="14"/>
    </row>
    <row r="9" spans="1:11">
      <c r="A9" s="221" t="s">
        <v>5</v>
      </c>
      <c r="B9" s="204"/>
      <c r="C9" s="205" t="s">
        <v>6</v>
      </c>
      <c r="D9" s="205"/>
      <c r="E9" s="205"/>
      <c r="F9" s="205" t="s">
        <v>7</v>
      </c>
      <c r="G9" s="205"/>
      <c r="H9" s="205" t="s">
        <v>8</v>
      </c>
      <c r="I9" s="205"/>
      <c r="J9" s="207" t="s">
        <v>9</v>
      </c>
      <c r="K9" s="217" t="s">
        <v>10</v>
      </c>
    </row>
    <row r="10" spans="1:11" ht="15.75" thickBot="1">
      <c r="A10" s="17" t="s">
        <v>98</v>
      </c>
      <c r="B10" s="16" t="s">
        <v>11</v>
      </c>
      <c r="C10" s="222"/>
      <c r="D10" s="222"/>
      <c r="E10" s="222"/>
      <c r="F10" s="222"/>
      <c r="G10" s="222"/>
      <c r="H10" s="222"/>
      <c r="I10" s="222"/>
      <c r="J10" s="223"/>
      <c r="K10" s="224"/>
    </row>
    <row r="11" spans="1:11" s="4" customFormat="1" ht="57.75" customHeight="1">
      <c r="A11" s="27">
        <v>1</v>
      </c>
      <c r="B11" s="60" t="s">
        <v>13</v>
      </c>
      <c r="C11" s="234" t="s">
        <v>198</v>
      </c>
      <c r="D11" s="235"/>
      <c r="E11" s="236"/>
      <c r="F11" s="237" t="s">
        <v>199</v>
      </c>
      <c r="G11" s="238"/>
      <c r="H11" s="237" t="s">
        <v>200</v>
      </c>
      <c r="I11" s="324"/>
      <c r="J11" s="28">
        <v>0</v>
      </c>
      <c r="K11" s="28">
        <v>650</v>
      </c>
    </row>
    <row r="12" spans="1:11" s="4" customFormat="1" ht="69" customHeight="1">
      <c r="A12" s="156">
        <v>2</v>
      </c>
      <c r="B12" s="156" t="s">
        <v>13</v>
      </c>
      <c r="C12" s="323" t="s">
        <v>201</v>
      </c>
      <c r="D12" s="323"/>
      <c r="E12" s="323"/>
      <c r="F12" s="237" t="s">
        <v>199</v>
      </c>
      <c r="G12" s="238"/>
      <c r="H12" s="237" t="s">
        <v>200</v>
      </c>
      <c r="I12" s="324"/>
      <c r="J12" s="28">
        <v>0</v>
      </c>
      <c r="K12" s="28">
        <v>575</v>
      </c>
    </row>
    <row r="13" spans="1:11" s="26" customFormat="1" ht="15" customHeight="1">
      <c r="A13" s="121"/>
      <c r="B13" s="155"/>
      <c r="C13" s="241"/>
      <c r="D13" s="241"/>
      <c r="E13" s="241"/>
      <c r="F13" s="233"/>
      <c r="G13" s="233"/>
      <c r="H13" s="233"/>
      <c r="I13" s="233"/>
      <c r="J13" s="154"/>
      <c r="K13" s="123"/>
    </row>
    <row r="14" spans="1:11" s="26" customFormat="1" ht="15" customHeight="1">
      <c r="A14" s="121"/>
      <c r="B14" s="155"/>
      <c r="C14" s="241"/>
      <c r="D14" s="241"/>
      <c r="E14" s="241"/>
      <c r="F14" s="233"/>
      <c r="G14" s="233"/>
      <c r="H14" s="233"/>
      <c r="I14" s="233"/>
      <c r="J14" s="154"/>
      <c r="K14" s="123"/>
    </row>
    <row r="15" spans="1:11" s="26" customFormat="1" ht="18" customHeight="1">
      <c r="A15" s="121"/>
      <c r="B15" s="122"/>
      <c r="C15" s="414"/>
      <c r="D15" s="414"/>
      <c r="E15" s="414"/>
      <c r="F15" s="414"/>
      <c r="G15" s="414"/>
      <c r="H15" s="233"/>
      <c r="I15" s="233"/>
      <c r="J15" s="52"/>
      <c r="K15" s="123"/>
    </row>
  </sheetData>
  <mergeCells count="26">
    <mergeCell ref="A9:B9"/>
    <mergeCell ref="C9:E10"/>
    <mergeCell ref="F9:G10"/>
    <mergeCell ref="H9:I10"/>
    <mergeCell ref="J9:J10"/>
    <mergeCell ref="C2:K2"/>
    <mergeCell ref="C3:K3"/>
    <mergeCell ref="C4:K4"/>
    <mergeCell ref="C5:K5"/>
    <mergeCell ref="C6:K6"/>
    <mergeCell ref="K9:K10"/>
    <mergeCell ref="C11:E11"/>
    <mergeCell ref="F11:G11"/>
    <mergeCell ref="H11:I11"/>
    <mergeCell ref="C12:E12"/>
    <mergeCell ref="F12:G12"/>
    <mergeCell ref="H12:I12"/>
    <mergeCell ref="C15:E15"/>
    <mergeCell ref="F15:G15"/>
    <mergeCell ref="H15:I15"/>
    <mergeCell ref="C13:E13"/>
    <mergeCell ref="F13:G13"/>
    <mergeCell ref="H13:I13"/>
    <mergeCell ref="C14:E14"/>
    <mergeCell ref="F14:G14"/>
    <mergeCell ref="H14:I14"/>
  </mergeCells>
  <pageMargins left="0.7" right="0.7" top="0.75" bottom="0.75" header="0.3" footer="0.3"/>
  <pageSetup paperSize="9" orientation="landscape" r:id="rId1"/>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
      <c r="B1" s="18"/>
      <c r="C1" s="18"/>
      <c r="D1" s="18"/>
      <c r="E1" s="18"/>
      <c r="F1" s="18"/>
      <c r="G1" s="18"/>
      <c r="H1" s="18"/>
      <c r="I1" s="18"/>
      <c r="J1" s="18"/>
      <c r="K1" s="18"/>
      <c r="L1" s="18"/>
    </row>
    <row r="2" spans="1:12">
      <c r="A2" s="18"/>
      <c r="B2" s="18"/>
      <c r="C2" s="18"/>
      <c r="D2" s="219" t="s">
        <v>0</v>
      </c>
      <c r="E2" s="219"/>
      <c r="F2" s="219"/>
      <c r="G2" s="219"/>
      <c r="H2" s="219"/>
      <c r="I2" s="219"/>
      <c r="J2" s="219"/>
      <c r="K2" s="219"/>
      <c r="L2" s="219"/>
    </row>
    <row r="3" spans="1:12">
      <c r="A3" s="18"/>
      <c r="B3" s="18"/>
      <c r="C3" s="18"/>
      <c r="D3" s="220" t="s">
        <v>1</v>
      </c>
      <c r="E3" s="220"/>
      <c r="F3" s="220"/>
      <c r="G3" s="220"/>
      <c r="H3" s="220"/>
      <c r="I3" s="220"/>
      <c r="J3" s="220"/>
      <c r="K3" s="220"/>
      <c r="L3" s="220"/>
    </row>
    <row r="4" spans="1:12">
      <c r="A4" s="18"/>
      <c r="B4" s="18"/>
      <c r="C4" s="18"/>
      <c r="D4" s="219" t="s">
        <v>2</v>
      </c>
      <c r="E4" s="219"/>
      <c r="F4" s="219"/>
      <c r="G4" s="219"/>
      <c r="H4" s="219"/>
      <c r="I4" s="219"/>
      <c r="J4" s="219"/>
      <c r="K4" s="219"/>
      <c r="L4" s="219"/>
    </row>
    <row r="5" spans="1:12">
      <c r="A5" s="18"/>
      <c r="B5" s="18"/>
      <c r="C5" s="18"/>
      <c r="D5" s="220" t="s">
        <v>202</v>
      </c>
      <c r="E5" s="220"/>
      <c r="F5" s="220"/>
      <c r="G5" s="220"/>
      <c r="H5" s="220"/>
      <c r="I5" s="220"/>
      <c r="J5" s="220"/>
      <c r="K5" s="220"/>
      <c r="L5" s="220"/>
    </row>
    <row r="6" spans="1:12">
      <c r="A6" s="18"/>
      <c r="B6" s="18"/>
      <c r="C6" s="18"/>
      <c r="D6" s="220" t="s">
        <v>161</v>
      </c>
      <c r="E6" s="220"/>
      <c r="F6" s="220"/>
      <c r="G6" s="220"/>
      <c r="H6" s="220"/>
      <c r="I6" s="220"/>
      <c r="J6" s="220"/>
      <c r="K6" s="220"/>
      <c r="L6" s="220"/>
    </row>
    <row r="7" spans="1:12">
      <c r="A7" s="18"/>
      <c r="B7" s="18"/>
      <c r="C7" s="18"/>
      <c r="D7" s="18"/>
      <c r="E7" s="18"/>
      <c r="F7" s="18"/>
      <c r="G7" s="18"/>
      <c r="H7" s="18"/>
      <c r="I7" s="18"/>
      <c r="J7" s="18"/>
      <c r="K7" s="18"/>
      <c r="L7" s="18"/>
    </row>
    <row r="8" spans="1:12" ht="15.75" thickBot="1">
      <c r="A8" s="18"/>
      <c r="B8" s="18"/>
      <c r="C8" s="18"/>
      <c r="D8" s="18"/>
      <c r="E8" s="18"/>
      <c r="F8" s="18"/>
      <c r="G8" s="18"/>
      <c r="H8" s="18"/>
      <c r="I8" s="18"/>
      <c r="J8" s="18"/>
      <c r="K8" s="18"/>
      <c r="L8" s="18"/>
    </row>
    <row r="9" spans="1:12">
      <c r="A9" s="18"/>
      <c r="B9" s="437" t="s">
        <v>5</v>
      </c>
      <c r="C9" s="438"/>
      <c r="D9" s="439" t="s">
        <v>6</v>
      </c>
      <c r="E9" s="439"/>
      <c r="F9" s="439"/>
      <c r="G9" s="439" t="s">
        <v>7</v>
      </c>
      <c r="H9" s="439"/>
      <c r="I9" s="440" t="s">
        <v>8</v>
      </c>
      <c r="J9" s="440"/>
      <c r="K9" s="441" t="s">
        <v>9</v>
      </c>
      <c r="L9" s="442" t="s">
        <v>10</v>
      </c>
    </row>
    <row r="10" spans="1:12" ht="15.75" thickBot="1">
      <c r="A10" s="443"/>
      <c r="B10" s="17" t="s">
        <v>11</v>
      </c>
      <c r="C10" s="16" t="s">
        <v>12</v>
      </c>
      <c r="D10" s="444"/>
      <c r="E10" s="444"/>
      <c r="F10" s="444"/>
      <c r="G10" s="444"/>
      <c r="H10" s="444"/>
      <c r="I10" s="445"/>
      <c r="J10" s="445"/>
      <c r="K10" s="446"/>
      <c r="L10" s="447"/>
    </row>
    <row r="11" spans="1:12" ht="75" customHeight="1">
      <c r="A11" s="448">
        <v>1</v>
      </c>
      <c r="B11" s="449" t="s">
        <v>24</v>
      </c>
      <c r="C11" s="450" t="s">
        <v>14</v>
      </c>
      <c r="D11" s="451" t="s">
        <v>203</v>
      </c>
      <c r="E11" s="451"/>
      <c r="F11" s="451"/>
      <c r="G11" s="451" t="s">
        <v>204</v>
      </c>
      <c r="H11" s="451"/>
      <c r="I11" s="452" t="s">
        <v>205</v>
      </c>
      <c r="J11" s="452"/>
      <c r="K11" s="29" t="s">
        <v>206</v>
      </c>
      <c r="L11" s="30">
        <v>450</v>
      </c>
    </row>
    <row r="12" spans="1:12" ht="49.5" customHeight="1">
      <c r="A12" s="448">
        <v>2</v>
      </c>
      <c r="B12" s="449" t="s">
        <v>24</v>
      </c>
      <c r="C12" s="450" t="s">
        <v>14</v>
      </c>
      <c r="D12" s="451" t="s">
        <v>207</v>
      </c>
      <c r="E12" s="451"/>
      <c r="F12" s="451"/>
      <c r="G12" s="451" t="s">
        <v>208</v>
      </c>
      <c r="H12" s="451"/>
      <c r="I12" s="452" t="s">
        <v>205</v>
      </c>
      <c r="J12" s="452"/>
      <c r="K12" s="29" t="s">
        <v>206</v>
      </c>
      <c r="L12" s="30">
        <v>606</v>
      </c>
    </row>
    <row r="13" spans="1:12" s="26" customFormat="1" ht="15.75" customHeight="1">
      <c r="A13" s="113"/>
      <c r="B13" s="70"/>
      <c r="C13" s="124"/>
      <c r="D13" s="340"/>
      <c r="E13" s="340"/>
      <c r="F13" s="340"/>
      <c r="G13" s="340"/>
      <c r="H13" s="340"/>
      <c r="I13" s="415"/>
      <c r="J13" s="415"/>
      <c r="K13" s="125"/>
      <c r="L13" s="126"/>
    </row>
    <row r="14" spans="1:12" s="26" customFormat="1" ht="15.75" customHeight="1">
      <c r="A14" s="113"/>
      <c r="B14" s="70"/>
      <c r="C14" s="124"/>
      <c r="D14" s="340"/>
      <c r="E14" s="340"/>
      <c r="F14" s="340"/>
      <c r="G14" s="340"/>
      <c r="H14" s="340"/>
      <c r="I14" s="415"/>
      <c r="J14" s="415"/>
      <c r="K14" s="125"/>
      <c r="L14" s="126"/>
    </row>
  </sheetData>
  <mergeCells count="23">
    <mergeCell ref="B9:C9"/>
    <mergeCell ref="D9:F10"/>
    <mergeCell ref="G9:H10"/>
    <mergeCell ref="I9:J10"/>
    <mergeCell ref="K9:K10"/>
    <mergeCell ref="L9:L10"/>
    <mergeCell ref="D11:F11"/>
    <mergeCell ref="G11:H11"/>
    <mergeCell ref="I11:J11"/>
    <mergeCell ref="D2:L2"/>
    <mergeCell ref="D3:L3"/>
    <mergeCell ref="D4:L4"/>
    <mergeCell ref="D5:L5"/>
    <mergeCell ref="D6:L6"/>
    <mergeCell ref="D14:F14"/>
    <mergeCell ref="G14:H14"/>
    <mergeCell ref="I14:J14"/>
    <mergeCell ref="D12:F12"/>
    <mergeCell ref="G12:H12"/>
    <mergeCell ref="I12:J12"/>
    <mergeCell ref="D13:F13"/>
    <mergeCell ref="G13:H13"/>
    <mergeCell ref="I13:J13"/>
  </mergeCells>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6"/>
  <sheetViews>
    <sheetView zoomScale="80" zoomScaleNormal="80" workbookViewId="0">
      <selection activeCell="P12" sqref="P12"/>
    </sheetView>
  </sheetViews>
  <sheetFormatPr baseColWidth="10" defaultRowHeight="15"/>
  <cols>
    <col min="1" max="1" width="2.85546875" customWidth="1"/>
    <col min="2" max="2" width="5.28515625" customWidth="1"/>
    <col min="3" max="3" width="7.140625" customWidth="1"/>
    <col min="4" max="5" width="11.42578125" style="10"/>
    <col min="6" max="6" width="15.28515625" style="10" customWidth="1"/>
    <col min="8" max="8" width="15.7109375" customWidth="1"/>
    <col min="11" max="11" width="12.85546875" customWidth="1"/>
    <col min="12" max="12" width="13"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22</v>
      </c>
      <c r="E5" s="220"/>
      <c r="F5" s="220"/>
      <c r="G5" s="220"/>
      <c r="H5" s="220"/>
      <c r="I5" s="220"/>
      <c r="J5" s="220"/>
      <c r="K5" s="220"/>
      <c r="L5" s="220"/>
    </row>
    <row r="6" spans="1:12">
      <c r="A6" s="14"/>
      <c r="B6" s="14"/>
      <c r="C6" s="14"/>
      <c r="D6" s="220" t="s">
        <v>23</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221" t="s">
        <v>5</v>
      </c>
      <c r="C9" s="204"/>
      <c r="D9" s="205" t="s">
        <v>6</v>
      </c>
      <c r="E9" s="205"/>
      <c r="F9" s="205"/>
      <c r="G9" s="205" t="s">
        <v>7</v>
      </c>
      <c r="H9" s="205"/>
      <c r="I9" s="205" t="s">
        <v>8</v>
      </c>
      <c r="J9" s="205"/>
      <c r="K9" s="207" t="s">
        <v>9</v>
      </c>
      <c r="L9" s="217" t="s">
        <v>10</v>
      </c>
    </row>
    <row r="10" spans="1:12" ht="15.75" thickBot="1">
      <c r="A10" s="15"/>
      <c r="B10" s="17" t="s">
        <v>11</v>
      </c>
      <c r="C10" s="16" t="s">
        <v>12</v>
      </c>
      <c r="D10" s="222"/>
      <c r="E10" s="222"/>
      <c r="F10" s="222"/>
      <c r="G10" s="222"/>
      <c r="H10" s="222"/>
      <c r="I10" s="222"/>
      <c r="J10" s="222"/>
      <c r="K10" s="223"/>
      <c r="L10" s="224"/>
    </row>
    <row r="11" spans="1:12" s="11" customFormat="1" ht="88.5" customHeight="1">
      <c r="A11" s="67">
        <v>1</v>
      </c>
      <c r="B11" s="68" t="s">
        <v>24</v>
      </c>
      <c r="C11" s="68"/>
      <c r="D11" s="225" t="s">
        <v>25</v>
      </c>
      <c r="E11" s="225"/>
      <c r="F11" s="225"/>
      <c r="G11" s="225" t="s">
        <v>26</v>
      </c>
      <c r="H11" s="225"/>
      <c r="I11" s="226" t="s">
        <v>27</v>
      </c>
      <c r="J11" s="226"/>
      <c r="K11" s="68">
        <v>370</v>
      </c>
      <c r="L11" s="68">
        <v>730</v>
      </c>
    </row>
    <row r="12" spans="1:12" s="11" customFormat="1" ht="94.5" customHeight="1">
      <c r="A12" s="67">
        <v>2</v>
      </c>
      <c r="B12" s="68" t="s">
        <v>24</v>
      </c>
      <c r="C12" s="68"/>
      <c r="D12" s="225" t="s">
        <v>28</v>
      </c>
      <c r="E12" s="225"/>
      <c r="F12" s="225"/>
      <c r="G12" s="226" t="s">
        <v>29</v>
      </c>
      <c r="H12" s="226"/>
      <c r="I12" s="226" t="s">
        <v>30</v>
      </c>
      <c r="J12" s="226"/>
      <c r="K12" s="68">
        <v>513</v>
      </c>
      <c r="L12" s="68">
        <v>140</v>
      </c>
    </row>
    <row r="13" spans="1:12" s="11" customFormat="1" ht="108" customHeight="1">
      <c r="A13" s="67"/>
      <c r="B13" s="67"/>
      <c r="C13" s="67"/>
      <c r="D13" s="227" t="s">
        <v>31</v>
      </c>
      <c r="E13" s="227"/>
      <c r="F13" s="227"/>
      <c r="G13" s="228" t="s">
        <v>29</v>
      </c>
      <c r="H13" s="228"/>
      <c r="I13" s="227" t="s">
        <v>27</v>
      </c>
      <c r="J13" s="227"/>
      <c r="K13" s="67">
        <v>744</v>
      </c>
      <c r="L13" s="67">
        <v>380</v>
      </c>
    </row>
    <row r="14" spans="1:12" s="11" customFormat="1" ht="20.25" customHeight="1">
      <c r="A14" s="142"/>
      <c r="B14" s="142"/>
      <c r="C14" s="142"/>
      <c r="D14" s="229"/>
      <c r="E14" s="229"/>
      <c r="F14" s="229"/>
      <c r="G14" s="230"/>
      <c r="H14" s="230"/>
      <c r="I14" s="230"/>
      <c r="J14" s="230"/>
      <c r="K14" s="142"/>
      <c r="L14" s="142"/>
    </row>
    <row r="15" spans="1:12" s="70" customFormat="1" ht="21.75" customHeight="1">
      <c r="A15" s="26"/>
      <c r="B15" s="26"/>
      <c r="C15" s="69"/>
      <c r="D15" s="209"/>
      <c r="E15" s="209"/>
      <c r="F15" s="209"/>
      <c r="G15" s="232"/>
      <c r="H15" s="232"/>
      <c r="I15" s="232"/>
      <c r="J15" s="232"/>
      <c r="K15" s="26"/>
      <c r="L15" s="26"/>
    </row>
    <row r="16" spans="1:12" s="26" customFormat="1" ht="21.75" customHeight="1">
      <c r="C16" s="69"/>
      <c r="D16" s="209"/>
      <c r="E16" s="209"/>
      <c r="F16" s="209"/>
      <c r="G16" s="231"/>
      <c r="H16" s="231"/>
      <c r="I16" s="232"/>
      <c r="J16" s="232"/>
    </row>
  </sheetData>
  <mergeCells count="29">
    <mergeCell ref="D16:F16"/>
    <mergeCell ref="G16:H16"/>
    <mergeCell ref="I16:J16"/>
    <mergeCell ref="D15:F15"/>
    <mergeCell ref="G15:H15"/>
    <mergeCell ref="I15:J15"/>
    <mergeCell ref="D13:F13"/>
    <mergeCell ref="G13:H13"/>
    <mergeCell ref="I13:J13"/>
    <mergeCell ref="D14:F14"/>
    <mergeCell ref="G14:H14"/>
    <mergeCell ref="I14:J14"/>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portrait" r:id="rId1"/>
  <drawing r:id="rId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7"/>
  <sheetViews>
    <sheetView workbookViewId="0">
      <selection activeCell="A11" sqref="A11:XFD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87"/>
      <c r="B1" s="187"/>
      <c r="C1" s="187"/>
      <c r="D1" s="187"/>
      <c r="E1" s="187"/>
      <c r="F1" s="187"/>
      <c r="G1" s="187"/>
      <c r="H1" s="187"/>
      <c r="I1" s="187"/>
      <c r="J1" s="187"/>
      <c r="K1" s="187"/>
      <c r="L1" s="187"/>
    </row>
    <row r="2" spans="1:12">
      <c r="A2" s="187"/>
      <c r="B2" s="187"/>
      <c r="C2" s="187"/>
      <c r="D2" s="423" t="s">
        <v>0</v>
      </c>
      <c r="E2" s="423"/>
      <c r="F2" s="423"/>
      <c r="G2" s="423"/>
      <c r="H2" s="423"/>
      <c r="I2" s="423"/>
      <c r="J2" s="423"/>
      <c r="K2" s="423"/>
      <c r="L2" s="423"/>
    </row>
    <row r="3" spans="1:12">
      <c r="A3" s="187"/>
      <c r="B3" s="187"/>
      <c r="C3" s="187"/>
      <c r="D3" s="424" t="s">
        <v>1</v>
      </c>
      <c r="E3" s="424"/>
      <c r="F3" s="424"/>
      <c r="G3" s="424"/>
      <c r="H3" s="424"/>
      <c r="I3" s="424"/>
      <c r="J3" s="424"/>
      <c r="K3" s="424"/>
      <c r="L3" s="424"/>
    </row>
    <row r="4" spans="1:12">
      <c r="A4" s="187"/>
      <c r="B4" s="187"/>
      <c r="C4" s="187"/>
      <c r="D4" s="423" t="s">
        <v>2</v>
      </c>
      <c r="E4" s="423"/>
      <c r="F4" s="423"/>
      <c r="G4" s="423"/>
      <c r="H4" s="423"/>
      <c r="I4" s="423"/>
      <c r="J4" s="423"/>
      <c r="K4" s="423"/>
      <c r="L4" s="423"/>
    </row>
    <row r="5" spans="1:12">
      <c r="A5" s="187"/>
      <c r="B5" s="187"/>
      <c r="C5" s="187"/>
      <c r="D5" s="424" t="s">
        <v>160</v>
      </c>
      <c r="E5" s="424"/>
      <c r="F5" s="424"/>
      <c r="G5" s="424"/>
      <c r="H5" s="424"/>
      <c r="I5" s="424"/>
      <c r="J5" s="424"/>
      <c r="K5" s="424"/>
      <c r="L5" s="424"/>
    </row>
    <row r="6" spans="1:12">
      <c r="A6" s="187"/>
      <c r="B6" s="187"/>
      <c r="C6" s="187"/>
      <c r="D6" s="424" t="s">
        <v>161</v>
      </c>
      <c r="E6" s="424"/>
      <c r="F6" s="424"/>
      <c r="G6" s="424"/>
      <c r="H6" s="424"/>
      <c r="I6" s="424"/>
      <c r="J6" s="424"/>
      <c r="K6" s="424"/>
      <c r="L6" s="424"/>
    </row>
    <row r="7" spans="1:12">
      <c r="A7" s="187"/>
      <c r="B7" s="187"/>
      <c r="C7" s="187"/>
      <c r="D7" s="187"/>
      <c r="E7" s="187"/>
      <c r="F7" s="187"/>
      <c r="G7" s="187"/>
      <c r="H7" s="187"/>
      <c r="I7" s="187"/>
      <c r="J7" s="187"/>
      <c r="K7" s="187"/>
      <c r="L7" s="187"/>
    </row>
    <row r="8" spans="1:12" ht="15.75" thickBot="1">
      <c r="A8" s="187"/>
      <c r="B8" s="187"/>
      <c r="C8" s="187"/>
      <c r="D8" s="187"/>
      <c r="E8" s="187"/>
      <c r="F8" s="187"/>
      <c r="G8" s="187"/>
      <c r="H8" s="187"/>
      <c r="I8" s="187"/>
      <c r="J8" s="187"/>
      <c r="K8" s="187"/>
      <c r="L8" s="187"/>
    </row>
    <row r="9" spans="1:12">
      <c r="A9" s="187"/>
      <c r="B9" s="425" t="s">
        <v>5</v>
      </c>
      <c r="C9" s="426"/>
      <c r="D9" s="427" t="s">
        <v>6</v>
      </c>
      <c r="E9" s="427"/>
      <c r="F9" s="427"/>
      <c r="G9" s="427" t="s">
        <v>7</v>
      </c>
      <c r="H9" s="427"/>
      <c r="I9" s="427" t="s">
        <v>8</v>
      </c>
      <c r="J9" s="427"/>
      <c r="K9" s="429" t="s">
        <v>9</v>
      </c>
      <c r="L9" s="420" t="s">
        <v>10</v>
      </c>
    </row>
    <row r="10" spans="1:12">
      <c r="A10" s="188"/>
      <c r="B10" s="189" t="s">
        <v>11</v>
      </c>
      <c r="C10" s="190" t="s">
        <v>12</v>
      </c>
      <c r="D10" s="428"/>
      <c r="E10" s="428"/>
      <c r="F10" s="428"/>
      <c r="G10" s="428"/>
      <c r="H10" s="428"/>
      <c r="I10" s="428"/>
      <c r="J10" s="428"/>
      <c r="K10" s="430"/>
      <c r="L10" s="421"/>
    </row>
    <row r="11" spans="1:12" s="12" customFormat="1" ht="58.5" customHeight="1">
      <c r="A11" s="191">
        <v>1</v>
      </c>
      <c r="B11" s="192" t="s">
        <v>13</v>
      </c>
      <c r="C11" s="193" t="s">
        <v>162</v>
      </c>
      <c r="D11" s="422" t="s">
        <v>163</v>
      </c>
      <c r="E11" s="422"/>
      <c r="F11" s="422"/>
      <c r="G11" s="422" t="s">
        <v>164</v>
      </c>
      <c r="H11" s="422"/>
      <c r="I11" s="422" t="s">
        <v>165</v>
      </c>
      <c r="J11" s="422"/>
      <c r="K11" s="193" t="s">
        <v>166</v>
      </c>
      <c r="L11" s="194">
        <v>1126</v>
      </c>
    </row>
    <row r="12" spans="1:12" s="12" customFormat="1" ht="58.5" customHeight="1">
      <c r="A12" s="191">
        <v>2</v>
      </c>
      <c r="B12" s="192" t="s">
        <v>13</v>
      </c>
      <c r="C12" s="193" t="s">
        <v>162</v>
      </c>
      <c r="D12" s="416" t="s">
        <v>167</v>
      </c>
      <c r="E12" s="417"/>
      <c r="F12" s="418"/>
      <c r="G12" s="416" t="s">
        <v>168</v>
      </c>
      <c r="H12" s="418"/>
      <c r="I12" s="416" t="s">
        <v>165</v>
      </c>
      <c r="J12" s="418"/>
      <c r="K12" s="193" t="s">
        <v>166</v>
      </c>
      <c r="L12" s="194">
        <v>835</v>
      </c>
    </row>
    <row r="13" spans="1:12" s="110" customFormat="1" ht="68.25" customHeight="1">
      <c r="A13" s="191">
        <v>3</v>
      </c>
      <c r="B13" s="192" t="s">
        <v>13</v>
      </c>
      <c r="C13" s="193" t="s">
        <v>162</v>
      </c>
      <c r="D13" s="416" t="s">
        <v>169</v>
      </c>
      <c r="E13" s="417"/>
      <c r="F13" s="418"/>
      <c r="G13" s="416" t="s">
        <v>170</v>
      </c>
      <c r="H13" s="418"/>
      <c r="I13" s="416" t="s">
        <v>165</v>
      </c>
      <c r="J13" s="418"/>
      <c r="K13" s="193" t="s">
        <v>166</v>
      </c>
      <c r="L13" s="194">
        <v>716.46</v>
      </c>
    </row>
    <row r="14" spans="1:12" s="110" customFormat="1" ht="18.75" customHeight="1">
      <c r="A14" s="127"/>
      <c r="B14" s="127"/>
      <c r="C14" s="127"/>
      <c r="D14" s="419"/>
      <c r="E14" s="419"/>
      <c r="F14" s="419"/>
      <c r="G14" s="419"/>
      <c r="H14" s="419"/>
      <c r="I14" s="419"/>
      <c r="J14" s="419"/>
      <c r="K14" s="127"/>
      <c r="L14" s="128"/>
    </row>
    <row r="15" spans="1:12">
      <c r="A15" s="13"/>
      <c r="B15" s="13"/>
      <c r="C15" s="13"/>
      <c r="D15" s="13"/>
      <c r="E15" s="13"/>
      <c r="F15" s="13"/>
      <c r="G15" s="13"/>
      <c r="H15" s="13"/>
      <c r="I15" s="13"/>
      <c r="J15" s="13"/>
      <c r="K15" s="13"/>
      <c r="L15" s="13"/>
    </row>
    <row r="16" spans="1:12">
      <c r="A16" s="13"/>
      <c r="B16" s="13"/>
      <c r="C16" s="13"/>
      <c r="D16" s="13"/>
      <c r="E16" s="13"/>
      <c r="F16" s="13"/>
      <c r="G16" s="13"/>
      <c r="H16" s="13"/>
      <c r="I16" s="13"/>
      <c r="J16" s="13"/>
      <c r="K16" s="13"/>
      <c r="L16" s="13"/>
    </row>
    <row r="17" spans="1:12">
      <c r="A17" s="13"/>
      <c r="B17" s="13"/>
      <c r="C17" s="13"/>
      <c r="D17" s="13"/>
      <c r="E17" s="13"/>
      <c r="F17" s="13"/>
      <c r="G17" s="13"/>
      <c r="H17" s="13"/>
      <c r="I17" s="13"/>
      <c r="J17" s="13"/>
      <c r="K17" s="13"/>
      <c r="L17" s="13"/>
    </row>
  </sheetData>
  <mergeCells count="23">
    <mergeCell ref="B9:C9"/>
    <mergeCell ref="D9:F10"/>
    <mergeCell ref="G9:H10"/>
    <mergeCell ref="I9:J10"/>
    <mergeCell ref="K9:K10"/>
    <mergeCell ref="D2:L2"/>
    <mergeCell ref="D3:L3"/>
    <mergeCell ref="D4:L4"/>
    <mergeCell ref="D5:L5"/>
    <mergeCell ref="D6:L6"/>
    <mergeCell ref="L9:L10"/>
    <mergeCell ref="D11:F11"/>
    <mergeCell ref="G11:H11"/>
    <mergeCell ref="I11:J11"/>
    <mergeCell ref="D12:F12"/>
    <mergeCell ref="G12:H12"/>
    <mergeCell ref="I12:J12"/>
    <mergeCell ref="D13:F13"/>
    <mergeCell ref="G13:H13"/>
    <mergeCell ref="I13:J13"/>
    <mergeCell ref="I14:J14"/>
    <mergeCell ref="G14:H14"/>
    <mergeCell ref="D14:F14"/>
  </mergeCells>
  <pageMargins left="0.7" right="0.7" top="0.75" bottom="0.75" header="0.3" footer="0.3"/>
  <pageSetup paperSize="9" orientation="portrait" r:id="rId1"/>
  <drawing r:id="rId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4"/>
  <sheetViews>
    <sheetView zoomScale="60" zoomScaleNormal="60" workbookViewId="0">
      <selection activeCell="Q12" sqref="Q12"/>
    </sheetView>
  </sheetViews>
  <sheetFormatPr baseColWidth="10" defaultRowHeight="15"/>
  <cols>
    <col min="1" max="1" width="3.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171</v>
      </c>
      <c r="E5" s="220"/>
      <c r="F5" s="220"/>
      <c r="G5" s="220"/>
      <c r="H5" s="220"/>
      <c r="I5" s="220"/>
      <c r="J5" s="220"/>
      <c r="K5" s="220"/>
      <c r="L5" s="220"/>
    </row>
    <row r="6" spans="1:12">
      <c r="A6" s="14"/>
      <c r="B6" s="14"/>
      <c r="C6" s="14"/>
      <c r="D6" s="220" t="s">
        <v>33</v>
      </c>
      <c r="E6" s="220"/>
      <c r="F6" s="220"/>
      <c r="G6" s="220"/>
      <c r="H6" s="220"/>
      <c r="I6" s="220"/>
      <c r="J6" s="220"/>
      <c r="K6" s="220"/>
      <c r="L6" s="220"/>
    </row>
    <row r="7" spans="1:12" ht="15.75" thickBot="1">
      <c r="A7" s="14"/>
      <c r="B7" s="14"/>
      <c r="C7" s="14"/>
      <c r="D7" s="14"/>
      <c r="E7" s="14"/>
      <c r="F7" s="14"/>
      <c r="G7" s="14"/>
      <c r="H7" s="14"/>
      <c r="I7" s="14"/>
      <c r="J7" s="14"/>
      <c r="K7" s="14"/>
      <c r="L7" s="14"/>
    </row>
    <row r="8" spans="1:12">
      <c r="A8" s="14"/>
      <c r="B8" s="221" t="s">
        <v>5</v>
      </c>
      <c r="C8" s="204"/>
      <c r="D8" s="205" t="s">
        <v>6</v>
      </c>
      <c r="E8" s="205"/>
      <c r="F8" s="205"/>
      <c r="G8" s="205" t="s">
        <v>7</v>
      </c>
      <c r="H8" s="205"/>
      <c r="I8" s="205" t="s">
        <v>8</v>
      </c>
      <c r="J8" s="205"/>
      <c r="K8" s="207" t="s">
        <v>9</v>
      </c>
      <c r="L8" s="217" t="s">
        <v>10</v>
      </c>
    </row>
    <row r="9" spans="1:12" ht="15.75" thickBot="1">
      <c r="A9" s="15"/>
      <c r="B9" s="17" t="s">
        <v>11</v>
      </c>
      <c r="C9" s="16" t="s">
        <v>12</v>
      </c>
      <c r="D9" s="222"/>
      <c r="E9" s="222"/>
      <c r="F9" s="222"/>
      <c r="G9" s="222"/>
      <c r="H9" s="222"/>
      <c r="I9" s="222"/>
      <c r="J9" s="222"/>
      <c r="K9" s="223"/>
      <c r="L9" s="224"/>
    </row>
    <row r="10" spans="1:12" ht="47.25" customHeight="1">
      <c r="A10" s="2">
        <v>1</v>
      </c>
      <c r="B10" s="9" t="s">
        <v>13</v>
      </c>
      <c r="C10" s="9"/>
      <c r="D10" s="431" t="s">
        <v>172</v>
      </c>
      <c r="E10" s="431"/>
      <c r="F10" s="431"/>
      <c r="G10" s="431" t="s">
        <v>173</v>
      </c>
      <c r="H10" s="431"/>
      <c r="I10" s="431" t="s">
        <v>174</v>
      </c>
      <c r="J10" s="431"/>
      <c r="K10" s="54">
        <v>150</v>
      </c>
      <c r="L10" s="54">
        <v>559</v>
      </c>
    </row>
    <row r="11" spans="1:12" ht="67.5" customHeight="1">
      <c r="A11" s="2">
        <v>2</v>
      </c>
      <c r="B11" s="9" t="s">
        <v>13</v>
      </c>
      <c r="C11" s="2"/>
      <c r="D11" s="431" t="s">
        <v>175</v>
      </c>
      <c r="E11" s="431"/>
      <c r="F11" s="431"/>
      <c r="G11" s="291" t="s">
        <v>176</v>
      </c>
      <c r="H11" s="291"/>
      <c r="I11" s="431" t="s">
        <v>177</v>
      </c>
      <c r="J11" s="431"/>
      <c r="K11" s="54">
        <v>20</v>
      </c>
      <c r="L11" s="54">
        <v>90</v>
      </c>
    </row>
    <row r="12" spans="1:12" ht="102" customHeight="1">
      <c r="A12" s="2">
        <v>3</v>
      </c>
      <c r="B12" s="9" t="s">
        <v>13</v>
      </c>
      <c r="C12" s="2"/>
      <c r="D12" s="431" t="s">
        <v>175</v>
      </c>
      <c r="E12" s="431"/>
      <c r="F12" s="431"/>
      <c r="G12" s="291" t="s">
        <v>176</v>
      </c>
      <c r="H12" s="291"/>
      <c r="I12" s="431" t="s">
        <v>178</v>
      </c>
      <c r="J12" s="431"/>
      <c r="K12" s="54">
        <v>20</v>
      </c>
      <c r="L12" s="54">
        <v>110</v>
      </c>
    </row>
    <row r="13" spans="1:12" ht="83.25" customHeight="1">
      <c r="A13" s="2">
        <v>4</v>
      </c>
      <c r="B13" s="9" t="s">
        <v>13</v>
      </c>
      <c r="C13" s="2"/>
      <c r="D13" s="431" t="s">
        <v>179</v>
      </c>
      <c r="E13" s="431"/>
      <c r="F13" s="431"/>
      <c r="G13" s="291" t="s">
        <v>180</v>
      </c>
      <c r="H13" s="291"/>
      <c r="I13" s="431" t="s">
        <v>174</v>
      </c>
      <c r="J13" s="431"/>
      <c r="K13" s="54">
        <v>150</v>
      </c>
      <c r="L13" s="54">
        <v>181</v>
      </c>
    </row>
    <row r="14" spans="1:12" s="26" customFormat="1" ht="79.5" customHeight="1">
      <c r="A14" s="2">
        <v>5</v>
      </c>
      <c r="B14" s="9" t="s">
        <v>13</v>
      </c>
      <c r="C14" s="2"/>
      <c r="D14" s="431" t="s">
        <v>181</v>
      </c>
      <c r="E14" s="431"/>
      <c r="F14" s="431"/>
      <c r="G14" s="291" t="s">
        <v>173</v>
      </c>
      <c r="H14" s="291"/>
      <c r="I14" s="431" t="s">
        <v>177</v>
      </c>
      <c r="J14" s="431"/>
      <c r="K14" s="54">
        <v>20</v>
      </c>
      <c r="L14" s="54">
        <v>80</v>
      </c>
    </row>
    <row r="15" spans="1:12" s="26" customFormat="1" ht="79.5" customHeight="1">
      <c r="A15" s="2">
        <v>6</v>
      </c>
      <c r="B15" s="9" t="s">
        <v>13</v>
      </c>
      <c r="C15" s="2"/>
      <c r="D15" s="431" t="s">
        <v>175</v>
      </c>
      <c r="E15" s="431"/>
      <c r="F15" s="431"/>
      <c r="G15" s="291" t="s">
        <v>176</v>
      </c>
      <c r="H15" s="291"/>
      <c r="I15" s="431" t="s">
        <v>182</v>
      </c>
      <c r="J15" s="431"/>
      <c r="K15" s="54">
        <v>100</v>
      </c>
      <c r="L15" s="54">
        <v>92</v>
      </c>
    </row>
    <row r="16" spans="1:12" ht="79.5" customHeight="1">
      <c r="A16" s="2">
        <v>7</v>
      </c>
      <c r="B16" s="9" t="s">
        <v>13</v>
      </c>
      <c r="C16" s="2"/>
      <c r="D16" s="431" t="s">
        <v>183</v>
      </c>
      <c r="E16" s="431"/>
      <c r="F16" s="431"/>
      <c r="G16" s="291" t="s">
        <v>173</v>
      </c>
      <c r="H16" s="291"/>
      <c r="I16" s="431" t="s">
        <v>178</v>
      </c>
      <c r="J16" s="431"/>
      <c r="K16" s="54">
        <v>20</v>
      </c>
      <c r="L16" s="54">
        <v>90</v>
      </c>
    </row>
    <row r="17" spans="1:12" ht="79.5" customHeight="1">
      <c r="A17" s="2">
        <v>8</v>
      </c>
      <c r="B17" s="9" t="s">
        <v>13</v>
      </c>
      <c r="C17" s="2"/>
      <c r="D17" s="431" t="s">
        <v>184</v>
      </c>
      <c r="E17" s="431"/>
      <c r="F17" s="431"/>
      <c r="G17" s="291" t="s">
        <v>180</v>
      </c>
      <c r="H17" s="291"/>
      <c r="I17" s="431" t="s">
        <v>185</v>
      </c>
      <c r="J17" s="431"/>
      <c r="K17" s="54">
        <v>10</v>
      </c>
      <c r="L17" s="54">
        <v>75</v>
      </c>
    </row>
    <row r="18" spans="1:12" ht="79.5" customHeight="1">
      <c r="A18" s="2">
        <v>9</v>
      </c>
      <c r="B18" s="9" t="s">
        <v>13</v>
      </c>
      <c r="C18" s="2"/>
      <c r="D18" s="431" t="s">
        <v>186</v>
      </c>
      <c r="E18" s="431"/>
      <c r="F18" s="431"/>
      <c r="G18" s="291" t="s">
        <v>173</v>
      </c>
      <c r="H18" s="291"/>
      <c r="I18" s="431" t="s">
        <v>185</v>
      </c>
      <c r="J18" s="431"/>
      <c r="K18" s="54">
        <v>10</v>
      </c>
      <c r="L18" s="54">
        <v>75</v>
      </c>
    </row>
    <row r="19" spans="1:12" ht="79.5" customHeight="1">
      <c r="A19" s="2">
        <v>10</v>
      </c>
      <c r="B19" s="9" t="s">
        <v>13</v>
      </c>
      <c r="C19" s="2"/>
      <c r="D19" s="431" t="s">
        <v>187</v>
      </c>
      <c r="E19" s="431"/>
      <c r="F19" s="431"/>
      <c r="G19" s="291" t="s">
        <v>188</v>
      </c>
      <c r="H19" s="291"/>
      <c r="I19" s="431" t="s">
        <v>174</v>
      </c>
      <c r="J19" s="431"/>
      <c r="K19" s="54">
        <v>150</v>
      </c>
      <c r="L19" s="54">
        <v>397</v>
      </c>
    </row>
    <row r="20" spans="1:12" ht="79.5" customHeight="1">
      <c r="A20" s="2">
        <v>11</v>
      </c>
      <c r="B20" s="9" t="s">
        <v>13</v>
      </c>
      <c r="C20" s="2"/>
      <c r="D20" s="431" t="s">
        <v>189</v>
      </c>
      <c r="E20" s="431"/>
      <c r="F20" s="431"/>
      <c r="G20" s="291" t="s">
        <v>188</v>
      </c>
      <c r="H20" s="291"/>
      <c r="I20" s="431" t="s">
        <v>174</v>
      </c>
      <c r="J20" s="431"/>
      <c r="K20" s="54">
        <v>150</v>
      </c>
      <c r="L20" s="54">
        <v>170.5</v>
      </c>
    </row>
    <row r="21" spans="1:12" ht="79.5" customHeight="1">
      <c r="A21" s="2">
        <v>12</v>
      </c>
      <c r="B21" s="9" t="s">
        <v>13</v>
      </c>
      <c r="C21" s="2"/>
      <c r="D21" s="431" t="s">
        <v>187</v>
      </c>
      <c r="E21" s="431"/>
      <c r="F21" s="431"/>
      <c r="G21" s="291" t="s">
        <v>188</v>
      </c>
      <c r="H21" s="291"/>
      <c r="I21" s="431" t="s">
        <v>174</v>
      </c>
      <c r="J21" s="431"/>
      <c r="K21" s="54">
        <v>150</v>
      </c>
      <c r="L21" s="54">
        <v>75.5</v>
      </c>
    </row>
    <row r="22" spans="1:12" ht="79.5" customHeight="1">
      <c r="A22" s="2">
        <v>13</v>
      </c>
      <c r="B22" s="9" t="s">
        <v>13</v>
      </c>
      <c r="C22" s="2"/>
      <c r="D22" s="431" t="s">
        <v>184</v>
      </c>
      <c r="E22" s="431"/>
      <c r="F22" s="431"/>
      <c r="G22" s="291" t="s">
        <v>180</v>
      </c>
      <c r="H22" s="291"/>
      <c r="I22" s="431" t="s">
        <v>178</v>
      </c>
      <c r="J22" s="431"/>
      <c r="K22" s="54">
        <v>20</v>
      </c>
      <c r="L22" s="54">
        <v>180</v>
      </c>
    </row>
    <row r="23" spans="1:12" ht="79.5" customHeight="1">
      <c r="A23" s="2">
        <v>14</v>
      </c>
      <c r="B23" s="9" t="s">
        <v>13</v>
      </c>
      <c r="C23" s="2"/>
      <c r="D23" s="431" t="s">
        <v>190</v>
      </c>
      <c r="E23" s="431"/>
      <c r="F23" s="431"/>
      <c r="G23" s="291" t="s">
        <v>173</v>
      </c>
      <c r="H23" s="291"/>
      <c r="I23" s="431" t="s">
        <v>178</v>
      </c>
      <c r="J23" s="431"/>
      <c r="K23" s="54">
        <v>20</v>
      </c>
      <c r="L23" s="54">
        <v>180</v>
      </c>
    </row>
    <row r="24" spans="1:12" ht="79.5" customHeight="1">
      <c r="A24" s="2">
        <v>15</v>
      </c>
      <c r="B24" s="9" t="s">
        <v>13</v>
      </c>
      <c r="C24" s="2"/>
      <c r="D24" s="431" t="s">
        <v>191</v>
      </c>
      <c r="E24" s="431"/>
      <c r="F24" s="431"/>
      <c r="G24" s="291" t="s">
        <v>188</v>
      </c>
      <c r="H24" s="291"/>
      <c r="I24" s="431" t="s">
        <v>177</v>
      </c>
      <c r="J24" s="431"/>
      <c r="K24" s="54">
        <v>20</v>
      </c>
      <c r="L24" s="54">
        <v>85</v>
      </c>
    </row>
  </sheetData>
  <mergeCells count="56">
    <mergeCell ref="D24:F24"/>
    <mergeCell ref="G24:H24"/>
    <mergeCell ref="I24:J24"/>
    <mergeCell ref="D22:F22"/>
    <mergeCell ref="G22:H22"/>
    <mergeCell ref="I22:J22"/>
    <mergeCell ref="D23:F23"/>
    <mergeCell ref="G23:H23"/>
    <mergeCell ref="I23:J23"/>
    <mergeCell ref="D20:F20"/>
    <mergeCell ref="G20:H20"/>
    <mergeCell ref="I20:J20"/>
    <mergeCell ref="D21:F21"/>
    <mergeCell ref="G21:H21"/>
    <mergeCell ref="I21:J21"/>
    <mergeCell ref="D18:F18"/>
    <mergeCell ref="G18:H18"/>
    <mergeCell ref="I18:J18"/>
    <mergeCell ref="D19:F19"/>
    <mergeCell ref="G19:H19"/>
    <mergeCell ref="I19:J19"/>
    <mergeCell ref="D16:F16"/>
    <mergeCell ref="G16:H16"/>
    <mergeCell ref="I16:J16"/>
    <mergeCell ref="D17:F17"/>
    <mergeCell ref="G17:H17"/>
    <mergeCell ref="I17:J17"/>
    <mergeCell ref="B8:C8"/>
    <mergeCell ref="D8:F9"/>
    <mergeCell ref="G8:H9"/>
    <mergeCell ref="I8:J9"/>
    <mergeCell ref="K8:K9"/>
    <mergeCell ref="D10:F10"/>
    <mergeCell ref="G10:H10"/>
    <mergeCell ref="I10:J10"/>
    <mergeCell ref="D2:L2"/>
    <mergeCell ref="D3:L3"/>
    <mergeCell ref="D4:L4"/>
    <mergeCell ref="D5:L5"/>
    <mergeCell ref="D6:L6"/>
    <mergeCell ref="L8:L9"/>
    <mergeCell ref="D11:F11"/>
    <mergeCell ref="G11:H11"/>
    <mergeCell ref="I11:J11"/>
    <mergeCell ref="D12:F12"/>
    <mergeCell ref="G12:H12"/>
    <mergeCell ref="I12:J12"/>
    <mergeCell ref="D15:F15"/>
    <mergeCell ref="G15:H15"/>
    <mergeCell ref="I15:J15"/>
    <mergeCell ref="D13:F13"/>
    <mergeCell ref="G13:H13"/>
    <mergeCell ref="I13:J13"/>
    <mergeCell ref="D14:F14"/>
    <mergeCell ref="G14:H14"/>
    <mergeCell ref="I14:J14"/>
  </mergeCells>
  <pageMargins left="0.7" right="0.7" top="0.75" bottom="0.75" header="0.3" footer="0.3"/>
  <pageSetup paperSize="9" orientation="landscape" r:id="rId1"/>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80" zoomScaleNormal="80" workbookViewId="0">
      <selection activeCell="B18" sqref="B18"/>
    </sheetView>
  </sheetViews>
  <sheetFormatPr baseColWidth="10" defaultRowHeight="15"/>
  <cols>
    <col min="1" max="1" width="3" style="13" customWidth="1"/>
    <col min="2" max="2" width="5.28515625" style="13" customWidth="1"/>
    <col min="3" max="3" width="7.140625" style="13" customWidth="1"/>
    <col min="4" max="5" width="11.42578125" style="13"/>
    <col min="6" max="6" width="15.28515625" style="13" customWidth="1"/>
    <col min="7" max="7" width="11.42578125" style="13"/>
    <col min="8" max="8" width="15.7109375" style="13" customWidth="1"/>
    <col min="9" max="10" width="11.42578125" style="13"/>
    <col min="11" max="12" width="12.85546875" style="13" customWidth="1"/>
    <col min="13" max="16384" width="11.42578125" style="13"/>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192</v>
      </c>
      <c r="E5" s="220"/>
      <c r="F5" s="220"/>
      <c r="G5" s="220"/>
      <c r="H5" s="220"/>
      <c r="I5" s="220"/>
      <c r="J5" s="220"/>
      <c r="K5" s="220"/>
      <c r="L5" s="220"/>
    </row>
    <row r="6" spans="1:12">
      <c r="A6" s="14"/>
      <c r="B6" s="14"/>
      <c r="C6" s="14"/>
      <c r="D6" s="220" t="s">
        <v>38</v>
      </c>
      <c r="E6" s="220"/>
      <c r="F6" s="220"/>
      <c r="G6" s="220"/>
      <c r="H6" s="220"/>
      <c r="I6" s="220"/>
      <c r="J6" s="220"/>
      <c r="K6" s="220"/>
      <c r="L6" s="220"/>
    </row>
    <row r="7" spans="1:12" ht="15.75" thickBot="1">
      <c r="A7" s="14"/>
      <c r="B7" s="14"/>
      <c r="C7" s="14"/>
      <c r="D7" s="14"/>
      <c r="E7" s="14"/>
      <c r="F7" s="14"/>
      <c r="G7" s="14"/>
      <c r="H7" s="14"/>
      <c r="I7" s="14"/>
      <c r="J7" s="14"/>
      <c r="K7" s="14"/>
      <c r="L7" s="14"/>
    </row>
    <row r="8" spans="1:12">
      <c r="A8" s="433" t="s">
        <v>98</v>
      </c>
      <c r="B8" s="435" t="s">
        <v>5</v>
      </c>
      <c r="C8" s="353"/>
      <c r="D8" s="329" t="s">
        <v>6</v>
      </c>
      <c r="E8" s="329"/>
      <c r="F8" s="329"/>
      <c r="G8" s="329" t="s">
        <v>7</v>
      </c>
      <c r="H8" s="329"/>
      <c r="I8" s="329" t="s">
        <v>8</v>
      </c>
      <c r="J8" s="329"/>
      <c r="K8" s="332" t="s">
        <v>9</v>
      </c>
      <c r="L8" s="335" t="s">
        <v>10</v>
      </c>
    </row>
    <row r="9" spans="1:12" ht="15.75" thickBot="1">
      <c r="A9" s="434"/>
      <c r="B9" s="130" t="s">
        <v>11</v>
      </c>
      <c r="C9" s="84" t="s">
        <v>12</v>
      </c>
      <c r="D9" s="354"/>
      <c r="E9" s="354"/>
      <c r="F9" s="354"/>
      <c r="G9" s="354"/>
      <c r="H9" s="354"/>
      <c r="I9" s="354"/>
      <c r="J9" s="354"/>
      <c r="K9" s="358"/>
      <c r="L9" s="359"/>
    </row>
    <row r="10" spans="1:12" ht="63.75" customHeight="1">
      <c r="A10" s="195">
        <v>1</v>
      </c>
      <c r="B10" s="195" t="s">
        <v>24</v>
      </c>
      <c r="C10" s="196" t="s">
        <v>14</v>
      </c>
      <c r="D10" s="432" t="s">
        <v>193</v>
      </c>
      <c r="E10" s="432"/>
      <c r="F10" s="432"/>
      <c r="G10" s="432" t="s">
        <v>194</v>
      </c>
      <c r="H10" s="432"/>
      <c r="I10" s="432" t="s">
        <v>195</v>
      </c>
      <c r="J10" s="432"/>
      <c r="K10" s="197">
        <v>240</v>
      </c>
      <c r="L10" s="197">
        <v>510.5</v>
      </c>
    </row>
    <row r="11" spans="1:12" ht="81" customHeight="1">
      <c r="A11" s="198">
        <f>+A10+1</f>
        <v>2</v>
      </c>
      <c r="B11" s="198" t="s">
        <v>24</v>
      </c>
      <c r="C11" s="199" t="s">
        <v>14</v>
      </c>
      <c r="D11" s="436" t="s">
        <v>34</v>
      </c>
      <c r="E11" s="436"/>
      <c r="F11" s="436"/>
      <c r="G11" s="436" t="s">
        <v>196</v>
      </c>
      <c r="H11" s="436"/>
      <c r="I11" s="436" t="s">
        <v>195</v>
      </c>
      <c r="J11" s="436"/>
      <c r="K11" s="200">
        <v>240</v>
      </c>
      <c r="L11" s="200">
        <v>236</v>
      </c>
    </row>
    <row r="12" spans="1:12" ht="77.25" customHeight="1">
      <c r="A12" s="198">
        <f>+A11+1</f>
        <v>3</v>
      </c>
      <c r="B12" s="198" t="s">
        <v>24</v>
      </c>
      <c r="C12" s="199" t="s">
        <v>14</v>
      </c>
      <c r="D12" s="432" t="s">
        <v>34</v>
      </c>
      <c r="E12" s="432"/>
      <c r="F12" s="432"/>
      <c r="G12" s="432" t="s">
        <v>196</v>
      </c>
      <c r="H12" s="432"/>
      <c r="I12" s="432" t="s">
        <v>195</v>
      </c>
      <c r="J12" s="432"/>
      <c r="K12" s="201">
        <v>240</v>
      </c>
      <c r="L12" s="201">
        <v>448</v>
      </c>
    </row>
    <row r="13" spans="1:12" ht="18.75" customHeight="1">
      <c r="A13" s="140"/>
      <c r="B13" s="140"/>
      <c r="C13" s="202"/>
      <c r="D13" s="419"/>
      <c r="E13" s="419"/>
      <c r="F13" s="419"/>
      <c r="G13" s="419"/>
      <c r="H13" s="419"/>
      <c r="I13" s="419"/>
      <c r="J13" s="419"/>
      <c r="K13" s="203"/>
      <c r="L13" s="203"/>
    </row>
  </sheetData>
  <mergeCells count="24">
    <mergeCell ref="D11:F11"/>
    <mergeCell ref="G11:H11"/>
    <mergeCell ref="I11:J11"/>
    <mergeCell ref="K8:K9"/>
    <mergeCell ref="L8:L9"/>
    <mergeCell ref="D10:F10"/>
    <mergeCell ref="G10:H10"/>
    <mergeCell ref="I10:J10"/>
    <mergeCell ref="D2:L2"/>
    <mergeCell ref="D3:L3"/>
    <mergeCell ref="D4:L4"/>
    <mergeCell ref="D5:L5"/>
    <mergeCell ref="D6:L6"/>
    <mergeCell ref="A8:A9"/>
    <mergeCell ref="B8:C8"/>
    <mergeCell ref="D8:F9"/>
    <mergeCell ref="G8:H9"/>
    <mergeCell ref="I8:J9"/>
    <mergeCell ref="D13:F13"/>
    <mergeCell ref="G13:H13"/>
    <mergeCell ref="I13:J13"/>
    <mergeCell ref="D12:F12"/>
    <mergeCell ref="G12:H12"/>
    <mergeCell ref="I12:J12"/>
  </mergeCells>
  <pageMargins left="0.7" right="0.7" top="0.75" bottom="0.75" header="0.3" footer="0.3"/>
  <pageSetup paperSize="9" orientation="landscape"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3"/>
  <sheetViews>
    <sheetView zoomScale="80" zoomScaleNormal="80" workbookViewId="0"/>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3">
      <c r="A1" s="14"/>
      <c r="B1" s="14"/>
      <c r="C1" s="14"/>
      <c r="D1" s="14"/>
      <c r="E1" s="14"/>
      <c r="F1" s="14"/>
      <c r="G1" s="14"/>
      <c r="H1" s="14"/>
      <c r="I1" s="14"/>
      <c r="J1" s="14"/>
      <c r="K1" s="14"/>
      <c r="L1" s="14"/>
      <c r="M1" s="14"/>
    </row>
    <row r="2" spans="1:13">
      <c r="A2" s="14"/>
      <c r="B2" s="14"/>
      <c r="C2" s="14"/>
      <c r="D2" s="219" t="s">
        <v>0</v>
      </c>
      <c r="E2" s="219"/>
      <c r="F2" s="219"/>
      <c r="G2" s="219"/>
      <c r="H2" s="219"/>
      <c r="I2" s="219"/>
      <c r="J2" s="219"/>
      <c r="K2" s="219"/>
      <c r="L2" s="219"/>
      <c r="M2" s="14"/>
    </row>
    <row r="3" spans="1:13">
      <c r="A3" s="14"/>
      <c r="B3" s="14"/>
      <c r="C3" s="14"/>
      <c r="D3" s="220" t="s">
        <v>1</v>
      </c>
      <c r="E3" s="220"/>
      <c r="F3" s="220"/>
      <c r="G3" s="220"/>
      <c r="H3" s="220"/>
      <c r="I3" s="220"/>
      <c r="J3" s="220"/>
      <c r="K3" s="220"/>
      <c r="L3" s="220"/>
      <c r="M3" s="14"/>
    </row>
    <row r="4" spans="1:13">
      <c r="A4" s="14"/>
      <c r="B4" s="14"/>
      <c r="C4" s="14"/>
      <c r="D4" s="219" t="s">
        <v>2</v>
      </c>
      <c r="E4" s="219"/>
      <c r="F4" s="219"/>
      <c r="G4" s="219"/>
      <c r="H4" s="219"/>
      <c r="I4" s="219"/>
      <c r="J4" s="219"/>
      <c r="K4" s="219"/>
      <c r="L4" s="219"/>
      <c r="M4" s="14"/>
    </row>
    <row r="5" spans="1:13">
      <c r="A5" s="14"/>
      <c r="B5" s="14"/>
      <c r="C5" s="14"/>
      <c r="D5" s="220" t="s">
        <v>32</v>
      </c>
      <c r="E5" s="220"/>
      <c r="F5" s="220"/>
      <c r="G5" s="220"/>
      <c r="H5" s="220"/>
      <c r="I5" s="220"/>
      <c r="J5" s="220"/>
      <c r="K5" s="220"/>
      <c r="L5" s="220"/>
      <c r="M5" s="14"/>
    </row>
    <row r="6" spans="1:13">
      <c r="A6" s="14"/>
      <c r="B6" s="14"/>
      <c r="C6" s="14"/>
      <c r="D6" s="220" t="s">
        <v>33</v>
      </c>
      <c r="E6" s="220"/>
      <c r="F6" s="220"/>
      <c r="G6" s="220"/>
      <c r="H6" s="220"/>
      <c r="I6" s="220"/>
      <c r="J6" s="220"/>
      <c r="K6" s="220"/>
      <c r="L6" s="220"/>
      <c r="M6" s="14"/>
    </row>
    <row r="7" spans="1:13">
      <c r="A7" s="14"/>
      <c r="B7" s="14"/>
      <c r="C7" s="14"/>
      <c r="D7" s="14"/>
      <c r="E7" s="14"/>
      <c r="F7" s="14"/>
      <c r="G7" s="14"/>
      <c r="H7" s="14"/>
      <c r="I7" s="14"/>
      <c r="J7" s="14"/>
      <c r="K7" s="14"/>
      <c r="L7" s="14"/>
      <c r="M7" s="14"/>
    </row>
    <row r="8" spans="1:13" ht="15.75" thickBot="1">
      <c r="A8" s="14"/>
      <c r="B8" s="14"/>
      <c r="C8" s="14"/>
      <c r="D8" s="14"/>
      <c r="E8" s="14"/>
      <c r="F8" s="14"/>
      <c r="G8" s="14"/>
      <c r="H8" s="14"/>
      <c r="I8" s="14"/>
      <c r="J8" s="14"/>
      <c r="K8" s="14"/>
      <c r="L8" s="14"/>
      <c r="M8" s="14"/>
    </row>
    <row r="9" spans="1:13">
      <c r="A9" s="14"/>
      <c r="B9" s="221" t="s">
        <v>5</v>
      </c>
      <c r="C9" s="204"/>
      <c r="D9" s="205" t="s">
        <v>6</v>
      </c>
      <c r="E9" s="205"/>
      <c r="F9" s="205"/>
      <c r="G9" s="205" t="s">
        <v>7</v>
      </c>
      <c r="H9" s="205"/>
      <c r="I9" s="205" t="s">
        <v>8</v>
      </c>
      <c r="J9" s="205"/>
      <c r="K9" s="207" t="s">
        <v>9</v>
      </c>
      <c r="L9" s="217" t="s">
        <v>10</v>
      </c>
      <c r="M9" s="14"/>
    </row>
    <row r="10" spans="1:13" ht="15.75" thickBot="1">
      <c r="A10" s="15"/>
      <c r="B10" s="17" t="s">
        <v>11</v>
      </c>
      <c r="C10" s="16" t="s">
        <v>12</v>
      </c>
      <c r="D10" s="222"/>
      <c r="E10" s="222"/>
      <c r="F10" s="222"/>
      <c r="G10" s="222"/>
      <c r="H10" s="222"/>
      <c r="I10" s="222"/>
      <c r="J10" s="222"/>
      <c r="K10" s="223"/>
      <c r="L10" s="224"/>
      <c r="M10" s="15"/>
    </row>
    <row r="11" spans="1:13" ht="78" customHeight="1">
      <c r="A11" s="2">
        <v>1</v>
      </c>
      <c r="B11" s="131" t="s">
        <v>24</v>
      </c>
      <c r="C11" s="33" t="s">
        <v>14</v>
      </c>
      <c r="D11" s="234" t="s">
        <v>34</v>
      </c>
      <c r="E11" s="235"/>
      <c r="F11" s="236"/>
      <c r="G11" s="237" t="s">
        <v>35</v>
      </c>
      <c r="H11" s="238"/>
      <c r="I11" s="237" t="s">
        <v>36</v>
      </c>
      <c r="J11" s="238"/>
      <c r="K11" s="143">
        <v>264</v>
      </c>
      <c r="L11" s="144">
        <v>107</v>
      </c>
      <c r="M11" s="71"/>
    </row>
    <row r="12" spans="1:13" s="26" customFormat="1" ht="19.5" customHeight="1">
      <c r="B12" s="72"/>
      <c r="C12" s="73"/>
      <c r="D12" s="239"/>
      <c r="E12" s="239"/>
      <c r="F12" s="239"/>
      <c r="G12" s="240"/>
      <c r="H12" s="240"/>
      <c r="I12" s="241"/>
      <c r="J12" s="241"/>
      <c r="K12" s="74"/>
      <c r="L12" s="74"/>
    </row>
    <row r="13" spans="1:13" s="26" customFormat="1" ht="19.5" customHeight="1">
      <c r="A13" s="70"/>
      <c r="B13" s="70"/>
      <c r="C13" s="73"/>
      <c r="D13" s="233"/>
      <c r="E13" s="233"/>
      <c r="F13" s="233"/>
      <c r="G13" s="233"/>
      <c r="H13" s="233"/>
      <c r="I13" s="233"/>
      <c r="J13" s="233"/>
      <c r="K13" s="75"/>
      <c r="L13" s="75"/>
    </row>
  </sheetData>
  <mergeCells count="20">
    <mergeCell ref="K9:K10"/>
    <mergeCell ref="D2:L2"/>
    <mergeCell ref="D3:L3"/>
    <mergeCell ref="D4:L4"/>
    <mergeCell ref="D5:L5"/>
    <mergeCell ref="D6:L6"/>
    <mergeCell ref="L9:L10"/>
    <mergeCell ref="D13:F13"/>
    <mergeCell ref="G13:H13"/>
    <mergeCell ref="I13:J13"/>
    <mergeCell ref="B9:C9"/>
    <mergeCell ref="D9:F10"/>
    <mergeCell ref="G9:H10"/>
    <mergeCell ref="I9:J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5"/>
  <sheetViews>
    <sheetView zoomScale="70" zoomScaleNormal="70" workbookViewId="0">
      <selection activeCell="G17" sqref="G17"/>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37</v>
      </c>
      <c r="E5" s="220"/>
      <c r="F5" s="220"/>
      <c r="G5" s="220"/>
      <c r="H5" s="220"/>
      <c r="I5" s="220"/>
      <c r="J5" s="220"/>
      <c r="K5" s="220"/>
      <c r="L5" s="220"/>
    </row>
    <row r="6" spans="1:12">
      <c r="A6" s="14"/>
      <c r="B6" s="14"/>
      <c r="C6" s="14"/>
      <c r="D6" s="220" t="s">
        <v>38</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ht="15" customHeight="1">
      <c r="A9" s="14"/>
      <c r="B9" s="221" t="s">
        <v>5</v>
      </c>
      <c r="C9" s="204"/>
      <c r="D9" s="205" t="s">
        <v>6</v>
      </c>
      <c r="E9" s="205"/>
      <c r="F9" s="205"/>
      <c r="G9" s="205" t="s">
        <v>7</v>
      </c>
      <c r="H9" s="205"/>
      <c r="I9" s="205" t="s">
        <v>8</v>
      </c>
      <c r="J9" s="205"/>
      <c r="K9" s="207" t="s">
        <v>9</v>
      </c>
      <c r="L9" s="217" t="s">
        <v>10</v>
      </c>
    </row>
    <row r="10" spans="1:12" ht="15.75" thickBot="1">
      <c r="A10" s="15"/>
      <c r="B10" s="34" t="s">
        <v>11</v>
      </c>
      <c r="C10" s="58" t="s">
        <v>12</v>
      </c>
      <c r="D10" s="206"/>
      <c r="E10" s="206"/>
      <c r="F10" s="206"/>
      <c r="G10" s="222"/>
      <c r="H10" s="222"/>
      <c r="I10" s="222"/>
      <c r="J10" s="222"/>
      <c r="K10" s="223"/>
      <c r="L10" s="224"/>
    </row>
    <row r="11" spans="1:12" ht="79.5" customHeight="1">
      <c r="A11" s="134">
        <v>1</v>
      </c>
      <c r="B11" s="134" t="s">
        <v>13</v>
      </c>
      <c r="C11" s="83"/>
      <c r="D11" s="244" t="s">
        <v>39</v>
      </c>
      <c r="E11" s="244"/>
      <c r="F11" s="244"/>
      <c r="G11" s="245" t="s">
        <v>40</v>
      </c>
      <c r="H11" s="246"/>
      <c r="I11" s="244" t="s">
        <v>41</v>
      </c>
      <c r="J11" s="244"/>
      <c r="K11" s="44">
        <v>269</v>
      </c>
      <c r="L11" s="44">
        <v>703</v>
      </c>
    </row>
    <row r="12" spans="1:12" s="26" customFormat="1" ht="17.25" customHeight="1">
      <c r="A12" s="133"/>
      <c r="B12" s="133"/>
      <c r="C12" s="133"/>
      <c r="D12" s="247"/>
      <c r="E12" s="247"/>
      <c r="F12" s="247"/>
      <c r="G12" s="242"/>
      <c r="H12" s="242"/>
      <c r="I12" s="242"/>
      <c r="J12" s="242"/>
      <c r="K12" s="76"/>
      <c r="L12" s="76"/>
    </row>
    <row r="13" spans="1:12" s="26" customFormat="1" ht="17.25" customHeight="1">
      <c r="A13" s="133"/>
      <c r="B13" s="133"/>
      <c r="C13" s="133"/>
      <c r="D13" s="243"/>
      <c r="E13" s="243"/>
      <c r="F13" s="243"/>
      <c r="G13" s="242"/>
      <c r="H13" s="242"/>
      <c r="I13" s="242"/>
      <c r="J13" s="242"/>
      <c r="K13" s="76"/>
      <c r="L13" s="76"/>
    </row>
    <row r="14" spans="1:12" s="26" customFormat="1" ht="19.5" customHeight="1">
      <c r="A14" s="70"/>
      <c r="B14" s="70"/>
      <c r="C14" s="70"/>
      <c r="D14" s="242"/>
      <c r="E14" s="242"/>
      <c r="F14" s="242"/>
      <c r="G14" s="242"/>
      <c r="H14" s="242"/>
      <c r="I14" s="242"/>
      <c r="J14" s="242"/>
      <c r="K14" s="76"/>
      <c r="L14" s="76"/>
    </row>
    <row r="15" spans="1:12">
      <c r="A15" s="14"/>
      <c r="B15" s="14"/>
      <c r="C15" s="14"/>
      <c r="D15" s="14"/>
      <c r="E15" s="14"/>
      <c r="F15" s="14"/>
      <c r="G15" s="14"/>
      <c r="H15" s="14"/>
      <c r="I15" s="14"/>
      <c r="J15" s="14"/>
      <c r="K15" s="14"/>
      <c r="L15" s="14"/>
    </row>
  </sheetData>
  <mergeCells count="23">
    <mergeCell ref="B9:C9"/>
    <mergeCell ref="D11:F11"/>
    <mergeCell ref="G11:H11"/>
    <mergeCell ref="I11:J11"/>
    <mergeCell ref="D12:F12"/>
    <mergeCell ref="D9:F10"/>
    <mergeCell ref="G9:H10"/>
    <mergeCell ref="I9:J10"/>
    <mergeCell ref="D2:L2"/>
    <mergeCell ref="D3:L3"/>
    <mergeCell ref="D4:L4"/>
    <mergeCell ref="D5:L5"/>
    <mergeCell ref="D6:L6"/>
    <mergeCell ref="D14:F14"/>
    <mergeCell ref="G14:H14"/>
    <mergeCell ref="I14:J14"/>
    <mergeCell ref="K9:K10"/>
    <mergeCell ref="L9:L10"/>
    <mergeCell ref="G12:H12"/>
    <mergeCell ref="I12:J12"/>
    <mergeCell ref="D13:F13"/>
    <mergeCell ref="G13:H13"/>
    <mergeCell ref="I13:J13"/>
  </mergeCells>
  <pageMargins left="0.7" right="0.7" top="0.75" bottom="0.75" header="0.3" footer="0.3"/>
  <pageSetup paperSize="9"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9"/>
  <sheetViews>
    <sheetView zoomScale="80" zoomScaleNormal="80" workbookViewId="0">
      <selection activeCell="M14" sqref="A1:M14"/>
    </sheetView>
  </sheetViews>
  <sheetFormatPr baseColWidth="10" defaultRowHeight="15"/>
  <cols>
    <col min="1" max="1" width="2.85546875" customWidth="1"/>
    <col min="2" max="2" width="5.28515625" customWidth="1"/>
    <col min="3" max="3" width="7.140625" customWidth="1"/>
    <col min="6" max="6" width="24.140625" customWidth="1"/>
    <col min="8" max="8" width="15.7109375" customWidth="1"/>
    <col min="11" max="12" width="12.85546875" customWidth="1"/>
  </cols>
  <sheetData>
    <row r="1" spans="1:13">
      <c r="A1" s="14"/>
      <c r="B1" s="14"/>
      <c r="C1" s="14"/>
      <c r="D1" s="14"/>
      <c r="E1" s="219"/>
      <c r="F1" s="219"/>
      <c r="G1" s="219"/>
      <c r="H1" s="219"/>
      <c r="I1" s="219"/>
      <c r="J1" s="219"/>
      <c r="K1" s="219"/>
      <c r="L1" s="219"/>
      <c r="M1" s="219"/>
    </row>
    <row r="2" spans="1:13">
      <c r="A2" s="14"/>
      <c r="B2" s="14"/>
      <c r="C2" s="14"/>
      <c r="D2" s="14"/>
      <c r="E2" s="220"/>
      <c r="F2" s="220"/>
      <c r="G2" s="220"/>
      <c r="H2" s="220"/>
      <c r="I2" s="220"/>
      <c r="J2" s="220"/>
      <c r="K2" s="220"/>
      <c r="L2" s="220"/>
      <c r="M2" s="220"/>
    </row>
    <row r="3" spans="1:13">
      <c r="A3" s="14"/>
      <c r="B3" s="14"/>
      <c r="C3" s="14"/>
      <c r="D3" s="14"/>
      <c r="E3" s="219"/>
      <c r="F3" s="219"/>
      <c r="G3" s="219"/>
      <c r="H3" s="219"/>
      <c r="I3" s="219"/>
      <c r="J3" s="219"/>
      <c r="K3" s="219"/>
      <c r="L3" s="219"/>
      <c r="M3" s="219"/>
    </row>
    <row r="4" spans="1:13">
      <c r="A4" s="14"/>
      <c r="B4" s="14"/>
      <c r="C4" s="14"/>
      <c r="D4" s="14"/>
      <c r="E4" s="220"/>
      <c r="F4" s="220"/>
      <c r="G4" s="220"/>
      <c r="H4" s="220"/>
      <c r="I4" s="220"/>
      <c r="J4" s="220"/>
      <c r="K4" s="220"/>
      <c r="L4" s="220"/>
      <c r="M4" s="220"/>
    </row>
    <row r="5" spans="1:13">
      <c r="A5" s="14"/>
      <c r="B5" s="14"/>
      <c r="C5" s="14"/>
      <c r="D5" s="14"/>
      <c r="E5" s="220"/>
      <c r="F5" s="220"/>
      <c r="G5" s="220"/>
      <c r="H5" s="220"/>
      <c r="I5" s="220"/>
      <c r="J5" s="220"/>
      <c r="K5" s="220"/>
      <c r="L5" s="220"/>
      <c r="M5" s="220"/>
    </row>
    <row r="6" spans="1:13" ht="15.75" thickBot="1">
      <c r="A6" s="14"/>
      <c r="B6" s="14"/>
      <c r="C6" s="14"/>
      <c r="D6" s="14"/>
      <c r="E6" s="14"/>
      <c r="F6" s="14"/>
      <c r="G6" s="14"/>
      <c r="H6" s="14"/>
      <c r="I6" s="14"/>
      <c r="J6" s="14"/>
      <c r="K6" s="14"/>
      <c r="L6" s="14"/>
      <c r="M6" s="14"/>
    </row>
    <row r="7" spans="1:13">
      <c r="A7" s="4"/>
      <c r="B7" s="255"/>
      <c r="C7" s="257"/>
      <c r="D7" s="257"/>
      <c r="E7" s="258"/>
      <c r="F7" s="258"/>
      <c r="G7" s="258"/>
      <c r="H7" s="260"/>
      <c r="I7" s="260"/>
      <c r="J7" s="258"/>
      <c r="K7" s="258"/>
      <c r="L7" s="248"/>
      <c r="M7" s="250"/>
    </row>
    <row r="8" spans="1:13">
      <c r="A8" s="8"/>
      <c r="B8" s="256"/>
      <c r="C8" s="77"/>
      <c r="D8" s="77"/>
      <c r="E8" s="259"/>
      <c r="F8" s="259"/>
      <c r="G8" s="259"/>
      <c r="H8" s="261"/>
      <c r="I8" s="261"/>
      <c r="J8" s="259"/>
      <c r="K8" s="259"/>
      <c r="L8" s="249"/>
      <c r="M8" s="251"/>
    </row>
    <row r="9" spans="1:13" ht="52.5" customHeight="1">
      <c r="A9" s="78"/>
      <c r="B9" s="79"/>
      <c r="C9" s="60"/>
      <c r="D9" s="60"/>
      <c r="E9" s="252"/>
      <c r="F9" s="252"/>
      <c r="G9" s="252"/>
      <c r="H9" s="253"/>
      <c r="I9" s="253"/>
      <c r="J9" s="254"/>
      <c r="K9" s="254"/>
      <c r="L9" s="80"/>
      <c r="M9" s="81"/>
    </row>
    <row r="10" spans="1:13" ht="54" customHeight="1">
      <c r="A10" s="78"/>
      <c r="B10" s="79"/>
      <c r="C10" s="60"/>
      <c r="D10" s="60"/>
      <c r="E10" s="252"/>
      <c r="F10" s="252"/>
      <c r="G10" s="252"/>
      <c r="H10" s="253"/>
      <c r="I10" s="253"/>
      <c r="J10" s="254"/>
      <c r="K10" s="254"/>
      <c r="L10" s="80"/>
      <c r="M10" s="81"/>
    </row>
    <row r="11" spans="1:13" ht="63.75" customHeight="1">
      <c r="A11" s="78"/>
      <c r="B11" s="79"/>
      <c r="C11" s="60"/>
      <c r="D11" s="60"/>
      <c r="E11" s="252"/>
      <c r="F11" s="252"/>
      <c r="G11" s="252"/>
      <c r="H11" s="253"/>
      <c r="I11" s="253"/>
      <c r="J11" s="254"/>
      <c r="K11" s="254"/>
      <c r="L11" s="80"/>
      <c r="M11" s="81"/>
    </row>
    <row r="12" spans="1:13" ht="66.75" customHeight="1">
      <c r="A12" s="78"/>
      <c r="B12" s="79"/>
      <c r="C12" s="60"/>
      <c r="D12" s="60"/>
      <c r="E12" s="252"/>
      <c r="F12" s="252"/>
      <c r="G12" s="252"/>
      <c r="H12" s="253"/>
      <c r="I12" s="253"/>
      <c r="J12" s="254"/>
      <c r="K12" s="254"/>
      <c r="L12" s="80"/>
      <c r="M12" s="81"/>
    </row>
    <row r="13" spans="1:13" s="14" customFormat="1" ht="35.25" customHeight="1">
      <c r="A13" s="78"/>
      <c r="B13" s="79"/>
      <c r="C13" s="60"/>
      <c r="D13" s="60"/>
      <c r="E13" s="252"/>
      <c r="F13" s="252"/>
      <c r="G13" s="252"/>
      <c r="H13" s="253"/>
      <c r="I13" s="253"/>
      <c r="J13" s="254"/>
      <c r="K13" s="254"/>
      <c r="L13" s="80"/>
      <c r="M13" s="81"/>
    </row>
    <row r="14" spans="1:13" s="26" customFormat="1" ht="19.5" customHeight="1">
      <c r="B14" s="24"/>
      <c r="C14" s="24"/>
      <c r="D14" s="232"/>
      <c r="E14" s="232"/>
      <c r="F14" s="232"/>
      <c r="G14" s="232"/>
      <c r="H14" s="232"/>
      <c r="I14" s="262"/>
      <c r="J14" s="262"/>
      <c r="K14" s="82"/>
      <c r="L14" s="82"/>
    </row>
    <row r="15" spans="1:13" s="26" customFormat="1" ht="19.5" customHeight="1">
      <c r="B15" s="24"/>
      <c r="C15" s="24"/>
      <c r="D15" s="232"/>
      <c r="E15" s="232"/>
      <c r="F15" s="232"/>
      <c r="G15" s="232"/>
      <c r="H15" s="232"/>
      <c r="I15" s="262"/>
      <c r="J15" s="262"/>
      <c r="K15" s="82"/>
      <c r="L15" s="82"/>
    </row>
    <row r="16" spans="1:13" s="26" customFormat="1" ht="19.5" customHeight="1">
      <c r="B16" s="24"/>
      <c r="C16" s="24"/>
      <c r="D16" s="232"/>
      <c r="E16" s="232"/>
      <c r="F16" s="232"/>
      <c r="G16" s="232"/>
      <c r="H16" s="232"/>
      <c r="I16" s="262"/>
      <c r="J16" s="262"/>
      <c r="K16" s="82"/>
      <c r="L16" s="82"/>
    </row>
    <row r="17" spans="2:12" s="26" customFormat="1" ht="19.5" customHeight="1">
      <c r="B17" s="24"/>
      <c r="C17" s="24"/>
      <c r="D17" s="232"/>
      <c r="E17" s="232"/>
      <c r="F17" s="232"/>
      <c r="G17" s="232"/>
      <c r="H17" s="232"/>
      <c r="I17" s="262"/>
      <c r="J17" s="262"/>
      <c r="K17" s="82"/>
      <c r="L17" s="82"/>
    </row>
    <row r="18" spans="2:12" s="26" customFormat="1" ht="19.5" customHeight="1"/>
    <row r="19" spans="2:12" s="26" customFormat="1" ht="19.5" customHeight="1"/>
  </sheetData>
  <mergeCells count="39">
    <mergeCell ref="D16:F16"/>
    <mergeCell ref="G16:H16"/>
    <mergeCell ref="I16:J16"/>
    <mergeCell ref="D17:F17"/>
    <mergeCell ref="G17:H17"/>
    <mergeCell ref="I17:J17"/>
    <mergeCell ref="E12:G12"/>
    <mergeCell ref="H12:I12"/>
    <mergeCell ref="J12:K12"/>
    <mergeCell ref="D15:F15"/>
    <mergeCell ref="G15:H15"/>
    <mergeCell ref="I15:J15"/>
    <mergeCell ref="D14:F14"/>
    <mergeCell ref="G14:H14"/>
    <mergeCell ref="I14:J14"/>
    <mergeCell ref="E13:G13"/>
    <mergeCell ref="H13:I13"/>
    <mergeCell ref="J13:K13"/>
    <mergeCell ref="E10:G10"/>
    <mergeCell ref="H10:I10"/>
    <mergeCell ref="J10:K10"/>
    <mergeCell ref="E11:G11"/>
    <mergeCell ref="H11:I11"/>
    <mergeCell ref="J11:K11"/>
    <mergeCell ref="E1:M1"/>
    <mergeCell ref="E2:M2"/>
    <mergeCell ref="E3:M3"/>
    <mergeCell ref="E4:M4"/>
    <mergeCell ref="E5:M5"/>
    <mergeCell ref="B7:B8"/>
    <mergeCell ref="C7:D7"/>
    <mergeCell ref="E7:G8"/>
    <mergeCell ref="H7:I8"/>
    <mergeCell ref="J7:K8"/>
    <mergeCell ref="L7:L8"/>
    <mergeCell ref="M7:M8"/>
    <mergeCell ref="E9:G9"/>
    <mergeCell ref="H9:I9"/>
    <mergeCell ref="J9:K9"/>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21"/>
  <sheetViews>
    <sheetView zoomScale="70" zoomScaleNormal="70" workbookViewId="0">
      <selection activeCell="A20" sqref="A20:XFD20"/>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2" width="12.85546875" customWidth="1"/>
  </cols>
  <sheetData>
    <row r="1" spans="1:12">
      <c r="A1" s="14"/>
      <c r="B1" s="14"/>
      <c r="C1" s="14"/>
      <c r="D1" s="14"/>
      <c r="E1" s="14"/>
      <c r="F1" s="14"/>
      <c r="G1" s="14"/>
      <c r="H1" s="14"/>
      <c r="I1" s="14"/>
      <c r="J1" s="14"/>
      <c r="K1" s="15"/>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42</v>
      </c>
      <c r="E5" s="220"/>
      <c r="F5" s="220"/>
      <c r="G5" s="220"/>
      <c r="H5" s="220"/>
      <c r="I5" s="220"/>
      <c r="J5" s="220"/>
      <c r="K5" s="220"/>
      <c r="L5" s="220"/>
    </row>
    <row r="6" spans="1:12">
      <c r="A6" s="14"/>
      <c r="B6" s="14"/>
      <c r="C6" s="14"/>
      <c r="D6" s="220" t="s">
        <v>23</v>
      </c>
      <c r="E6" s="220"/>
      <c r="F6" s="220"/>
      <c r="G6" s="220"/>
      <c r="H6" s="220"/>
      <c r="I6" s="220"/>
      <c r="J6" s="220"/>
      <c r="K6" s="220"/>
      <c r="L6" s="220"/>
    </row>
    <row r="7" spans="1:12">
      <c r="A7" s="14"/>
      <c r="B7" s="14"/>
      <c r="C7" s="14"/>
      <c r="D7" s="14"/>
      <c r="E7" s="14"/>
      <c r="F7" s="14"/>
      <c r="G7" s="14"/>
      <c r="H7" s="14"/>
      <c r="I7" s="14"/>
      <c r="J7" s="14"/>
      <c r="K7" s="15"/>
      <c r="L7" s="14"/>
    </row>
    <row r="8" spans="1:12" ht="15.75" thickBot="1">
      <c r="A8" s="14"/>
      <c r="B8" s="14"/>
      <c r="C8" s="14"/>
      <c r="D8" s="14"/>
      <c r="E8" s="14"/>
      <c r="F8" s="14"/>
      <c r="G8" s="14"/>
      <c r="H8" s="14"/>
      <c r="I8" s="14"/>
      <c r="J8" s="14"/>
      <c r="K8" s="15"/>
      <c r="L8" s="14"/>
    </row>
    <row r="9" spans="1:12" ht="15.75">
      <c r="A9" s="280" t="s">
        <v>5</v>
      </c>
      <c r="B9" s="281"/>
      <c r="C9" s="281"/>
      <c r="D9" s="276" t="s">
        <v>6</v>
      </c>
      <c r="E9" s="276"/>
      <c r="F9" s="276"/>
      <c r="G9" s="276" t="s">
        <v>7</v>
      </c>
      <c r="H9" s="276"/>
      <c r="I9" s="276" t="s">
        <v>8</v>
      </c>
      <c r="J9" s="276"/>
      <c r="K9" s="278" t="s">
        <v>9</v>
      </c>
      <c r="L9" s="273" t="s">
        <v>10</v>
      </c>
    </row>
    <row r="10" spans="1:12">
      <c r="A10" s="282" t="s">
        <v>11</v>
      </c>
      <c r="B10" s="283"/>
      <c r="C10" s="145" t="s">
        <v>12</v>
      </c>
      <c r="D10" s="277"/>
      <c r="E10" s="277"/>
      <c r="F10" s="277"/>
      <c r="G10" s="277"/>
      <c r="H10" s="277"/>
      <c r="I10" s="277"/>
      <c r="J10" s="277"/>
      <c r="K10" s="279"/>
      <c r="L10" s="274"/>
    </row>
    <row r="11" spans="1:12" ht="84.75" customHeight="1">
      <c r="A11" s="269" t="s">
        <v>24</v>
      </c>
      <c r="B11" s="269"/>
      <c r="C11" s="146"/>
      <c r="D11" s="275" t="s">
        <v>43</v>
      </c>
      <c r="E11" s="275"/>
      <c r="F11" s="275"/>
      <c r="G11" s="272" t="s">
        <v>44</v>
      </c>
      <c r="H11" s="272"/>
      <c r="I11" s="272" t="s">
        <v>45</v>
      </c>
      <c r="J11" s="272"/>
      <c r="K11" s="147">
        <v>140</v>
      </c>
      <c r="L11" s="148">
        <v>464</v>
      </c>
    </row>
    <row r="12" spans="1:12" ht="141" customHeight="1">
      <c r="A12" s="263" t="s">
        <v>24</v>
      </c>
      <c r="B12" s="264"/>
      <c r="C12" s="146"/>
      <c r="D12" s="275" t="s">
        <v>46</v>
      </c>
      <c r="E12" s="275"/>
      <c r="F12" s="275"/>
      <c r="G12" s="270" t="str">
        <f>+G11</f>
        <v>Gaspar Miguel Gaspar Juan Presidente de Comunidad Mayahablante Chuj</v>
      </c>
      <c r="H12" s="271"/>
      <c r="I12" s="272" t="s">
        <v>47</v>
      </c>
      <c r="J12" s="272"/>
      <c r="K12" s="147">
        <v>360</v>
      </c>
      <c r="L12" s="148">
        <v>906</v>
      </c>
    </row>
    <row r="13" spans="1:12" ht="87.75" customHeight="1">
      <c r="A13" s="287" t="s">
        <v>24</v>
      </c>
      <c r="B13" s="287"/>
      <c r="C13" s="149"/>
      <c r="D13" s="284" t="s">
        <v>48</v>
      </c>
      <c r="E13" s="285"/>
      <c r="F13" s="286"/>
      <c r="G13" s="266" t="s">
        <v>49</v>
      </c>
      <c r="H13" s="266"/>
      <c r="I13" s="266" t="str">
        <f>+I11</f>
        <v>Nentón, Huehuetenango</v>
      </c>
      <c r="J13" s="266"/>
      <c r="K13" s="150">
        <v>140</v>
      </c>
      <c r="L13" s="150">
        <v>442</v>
      </c>
    </row>
    <row r="14" spans="1:12" ht="93.75" customHeight="1">
      <c r="A14" s="287" t="s">
        <v>24</v>
      </c>
      <c r="B14" s="287"/>
      <c r="C14" s="149"/>
      <c r="D14" s="284" t="s">
        <v>50</v>
      </c>
      <c r="E14" s="285"/>
      <c r="F14" s="286"/>
      <c r="G14" s="266" t="str">
        <f>+G13</f>
        <v>Diego Gregorio Pérez             Técnico Traductor e Interprete</v>
      </c>
      <c r="H14" s="266"/>
      <c r="I14" s="266" t="s">
        <v>47</v>
      </c>
      <c r="J14" s="266"/>
      <c r="K14" s="150">
        <v>260</v>
      </c>
      <c r="L14" s="150">
        <v>681</v>
      </c>
    </row>
    <row r="15" spans="1:12" ht="96.75" customHeight="1">
      <c r="A15" s="269" t="s">
        <v>24</v>
      </c>
      <c r="B15" s="269"/>
      <c r="C15" s="146"/>
      <c r="D15" s="265" t="s">
        <v>51</v>
      </c>
      <c r="E15" s="265"/>
      <c r="F15" s="265"/>
      <c r="G15" s="266" t="s">
        <v>52</v>
      </c>
      <c r="H15" s="266"/>
      <c r="I15" s="266" t="str">
        <f>+I11</f>
        <v>Nentón, Huehuetenango</v>
      </c>
      <c r="J15" s="266"/>
      <c r="K15" s="150">
        <v>140</v>
      </c>
      <c r="L15" s="150">
        <v>554</v>
      </c>
    </row>
    <row r="16" spans="1:12" ht="95.25" customHeight="1">
      <c r="A16" s="269" t="s">
        <v>24</v>
      </c>
      <c r="B16" s="269"/>
      <c r="C16" s="146"/>
      <c r="D16" s="265" t="s">
        <v>53</v>
      </c>
      <c r="E16" s="265"/>
      <c r="F16" s="265"/>
      <c r="G16" s="266" t="s">
        <v>54</v>
      </c>
      <c r="H16" s="266"/>
      <c r="I16" s="266" t="str">
        <f>+I14</f>
        <v>Sede Central de la ALMG Ciudad de Guatemala</v>
      </c>
      <c r="J16" s="266"/>
      <c r="K16" s="150">
        <v>390</v>
      </c>
      <c r="L16" s="150">
        <v>1135</v>
      </c>
    </row>
    <row r="17" spans="1:12" ht="141" customHeight="1">
      <c r="A17" s="269" t="s">
        <v>24</v>
      </c>
      <c r="B17" s="269"/>
      <c r="C17" s="151"/>
      <c r="D17" s="265" t="s">
        <v>55</v>
      </c>
      <c r="E17" s="265"/>
      <c r="F17" s="265"/>
      <c r="G17" s="266" t="s">
        <v>61</v>
      </c>
      <c r="H17" s="266"/>
      <c r="I17" s="272" t="s">
        <v>47</v>
      </c>
      <c r="J17" s="272"/>
      <c r="K17" s="148">
        <v>270</v>
      </c>
      <c r="L17" s="148">
        <v>618</v>
      </c>
    </row>
    <row r="18" spans="1:12" ht="127.5" customHeight="1">
      <c r="A18" s="269" t="s">
        <v>24</v>
      </c>
      <c r="B18" s="269"/>
      <c r="C18" s="152"/>
      <c r="D18" s="265" t="s">
        <v>56</v>
      </c>
      <c r="E18" s="265"/>
      <c r="F18" s="265"/>
      <c r="G18" s="266" t="s">
        <v>57</v>
      </c>
      <c r="H18" s="266"/>
      <c r="I18" s="267" t="str">
        <f>+I16</f>
        <v>Sede Central de la ALMG Ciudad de Guatemala</v>
      </c>
      <c r="J18" s="268"/>
      <c r="K18" s="150">
        <v>370</v>
      </c>
      <c r="L18" s="150">
        <v>864</v>
      </c>
    </row>
    <row r="19" spans="1:12" ht="139.5" customHeight="1">
      <c r="A19" s="269" t="str">
        <f>A17</f>
        <v>X</v>
      </c>
      <c r="B19" s="269"/>
      <c r="C19" s="152"/>
      <c r="D19" s="265" t="s">
        <v>58</v>
      </c>
      <c r="E19" s="265"/>
      <c r="F19" s="265"/>
      <c r="G19" s="266" t="s">
        <v>44</v>
      </c>
      <c r="H19" s="266"/>
      <c r="I19" s="270" t="s">
        <v>47</v>
      </c>
      <c r="J19" s="271"/>
      <c r="K19" s="150">
        <v>375</v>
      </c>
      <c r="L19" s="150">
        <v>903</v>
      </c>
    </row>
    <row r="20" spans="1:12" ht="153.75" customHeight="1">
      <c r="A20" s="263" t="s">
        <v>24</v>
      </c>
      <c r="B20" s="264"/>
      <c r="C20" s="152"/>
      <c r="D20" s="265" t="s">
        <v>46</v>
      </c>
      <c r="E20" s="265"/>
      <c r="F20" s="265"/>
      <c r="G20" s="266" t="s">
        <v>44</v>
      </c>
      <c r="H20" s="266"/>
      <c r="I20" s="267" t="str">
        <f>+I18</f>
        <v>Sede Central de la ALMG Ciudad de Guatemala</v>
      </c>
      <c r="J20" s="268"/>
      <c r="K20" s="150">
        <v>380</v>
      </c>
      <c r="L20" s="150">
        <v>952</v>
      </c>
    </row>
    <row r="21" spans="1:12" ht="105.75" customHeight="1">
      <c r="A21" s="263" t="s">
        <v>24</v>
      </c>
      <c r="B21" s="264"/>
      <c r="C21" s="152"/>
      <c r="D21" s="265" t="s">
        <v>59</v>
      </c>
      <c r="E21" s="265"/>
      <c r="F21" s="265"/>
      <c r="G21" s="266" t="s">
        <v>57</v>
      </c>
      <c r="H21" s="266"/>
      <c r="I21" s="267" t="s">
        <v>60</v>
      </c>
      <c r="J21" s="268"/>
      <c r="K21" s="150">
        <v>60</v>
      </c>
      <c r="L21" s="150">
        <v>140</v>
      </c>
    </row>
  </sheetData>
  <mergeCells count="56">
    <mergeCell ref="G16:H16"/>
    <mergeCell ref="I16:J16"/>
    <mergeCell ref="D14:F14"/>
    <mergeCell ref="G14:H14"/>
    <mergeCell ref="I14:J14"/>
    <mergeCell ref="D15:F15"/>
    <mergeCell ref="G15:H15"/>
    <mergeCell ref="I15:J15"/>
    <mergeCell ref="A9:C9"/>
    <mergeCell ref="A10:B10"/>
    <mergeCell ref="A11:B11"/>
    <mergeCell ref="A12:B12"/>
    <mergeCell ref="D16:F16"/>
    <mergeCell ref="D13:F13"/>
    <mergeCell ref="A13:B13"/>
    <mergeCell ref="A14:B14"/>
    <mergeCell ref="A15:B15"/>
    <mergeCell ref="A16:B16"/>
    <mergeCell ref="D2:L2"/>
    <mergeCell ref="D3:L3"/>
    <mergeCell ref="D4:L4"/>
    <mergeCell ref="D5:L5"/>
    <mergeCell ref="D6:L6"/>
    <mergeCell ref="G13:H13"/>
    <mergeCell ref="I13:J13"/>
    <mergeCell ref="L9:L10"/>
    <mergeCell ref="D11:F11"/>
    <mergeCell ref="G11:H11"/>
    <mergeCell ref="I11:J11"/>
    <mergeCell ref="D12:F12"/>
    <mergeCell ref="G12:H12"/>
    <mergeCell ref="I12:J12"/>
    <mergeCell ref="D9:F10"/>
    <mergeCell ref="G9:H10"/>
    <mergeCell ref="I9:J10"/>
    <mergeCell ref="K9:K10"/>
    <mergeCell ref="A17:B17"/>
    <mergeCell ref="D17:F17"/>
    <mergeCell ref="G17:H17"/>
    <mergeCell ref="I17:J17"/>
    <mergeCell ref="A18:B18"/>
    <mergeCell ref="D18:F18"/>
    <mergeCell ref="G18:H18"/>
    <mergeCell ref="I18:J18"/>
    <mergeCell ref="A21:B21"/>
    <mergeCell ref="D21:F21"/>
    <mergeCell ref="G21:H21"/>
    <mergeCell ref="I21:J21"/>
    <mergeCell ref="A19:B19"/>
    <mergeCell ref="D19:F19"/>
    <mergeCell ref="G19:H19"/>
    <mergeCell ref="I19:J19"/>
    <mergeCell ref="A20:B20"/>
    <mergeCell ref="D20:F20"/>
    <mergeCell ref="G20:H20"/>
    <mergeCell ref="I20:J20"/>
  </mergeCells>
  <pageMargins left="0.7" right="0.7" top="0.75" bottom="0.75" header="0.3" footer="0.3"/>
  <pageSetup paperSize="9" orientation="landscape" r:id="rId1"/>
  <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70" zoomScaleNormal="70" workbookViewId="0">
      <selection sqref="A1:L11"/>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62</v>
      </c>
      <c r="E5" s="220"/>
      <c r="F5" s="220"/>
      <c r="G5" s="220"/>
      <c r="H5" s="220"/>
      <c r="I5" s="220"/>
      <c r="J5" s="220"/>
      <c r="K5" s="220"/>
      <c r="L5" s="220"/>
    </row>
    <row r="6" spans="1:12">
      <c r="A6" s="14"/>
      <c r="B6" s="14"/>
      <c r="C6" s="14"/>
      <c r="D6" s="220" t="s">
        <v>33</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221" t="s">
        <v>5</v>
      </c>
      <c r="C9" s="204"/>
      <c r="D9" s="205" t="s">
        <v>6</v>
      </c>
      <c r="E9" s="205"/>
      <c r="F9" s="205"/>
      <c r="G9" s="205" t="s">
        <v>7</v>
      </c>
      <c r="H9" s="205"/>
      <c r="I9" s="205" t="s">
        <v>8</v>
      </c>
      <c r="J9" s="205"/>
      <c r="K9" s="207" t="s">
        <v>9</v>
      </c>
      <c r="L9" s="217" t="s">
        <v>10</v>
      </c>
    </row>
    <row r="10" spans="1:12" ht="15.75" thickBot="1">
      <c r="A10" s="15"/>
      <c r="B10" s="17" t="s">
        <v>11</v>
      </c>
      <c r="C10" s="16" t="s">
        <v>12</v>
      </c>
      <c r="D10" s="222"/>
      <c r="E10" s="222"/>
      <c r="F10" s="222"/>
      <c r="G10" s="222"/>
      <c r="H10" s="222"/>
      <c r="I10" s="222"/>
      <c r="J10" s="222"/>
      <c r="K10" s="223"/>
      <c r="L10" s="224"/>
    </row>
    <row r="11" spans="1:12" ht="80.25" customHeight="1">
      <c r="A11" s="2"/>
      <c r="B11" s="55"/>
      <c r="C11" s="55"/>
      <c r="D11" s="288" t="s">
        <v>63</v>
      </c>
      <c r="E11" s="288"/>
      <c r="F11" s="288"/>
      <c r="G11" s="291"/>
      <c r="H11" s="292"/>
      <c r="I11" s="293"/>
      <c r="J11" s="293"/>
      <c r="K11" s="43"/>
      <c r="L11" s="43"/>
    </row>
    <row r="12" spans="1:12" ht="112.5" customHeight="1">
      <c r="A12" s="2"/>
      <c r="B12" s="56"/>
      <c r="C12" s="2"/>
      <c r="D12" s="289"/>
      <c r="E12" s="289"/>
      <c r="F12" s="289"/>
      <c r="G12" s="291"/>
      <c r="H12" s="291"/>
      <c r="I12" s="289"/>
      <c r="J12" s="289"/>
      <c r="K12" s="87"/>
      <c r="L12" s="87"/>
    </row>
    <row r="13" spans="1:12" ht="18" customHeight="1">
      <c r="A13" s="26"/>
      <c r="B13" s="52"/>
      <c r="C13" s="85"/>
      <c r="D13" s="290"/>
      <c r="E13" s="290"/>
      <c r="F13" s="290"/>
      <c r="G13" s="231"/>
      <c r="H13" s="231"/>
      <c r="I13" s="290"/>
      <c r="J13" s="290"/>
      <c r="K13" s="86"/>
      <c r="L13" s="86"/>
    </row>
  </sheetData>
  <mergeCells count="20">
    <mergeCell ref="B9:C9"/>
    <mergeCell ref="D9:F10"/>
    <mergeCell ref="G9:H10"/>
    <mergeCell ref="I9:J10"/>
    <mergeCell ref="K9:K10"/>
    <mergeCell ref="D2:L2"/>
    <mergeCell ref="D3:L3"/>
    <mergeCell ref="D4:L4"/>
    <mergeCell ref="D5:L5"/>
    <mergeCell ref="D6:L6"/>
    <mergeCell ref="L9:L10"/>
    <mergeCell ref="D11:F11"/>
    <mergeCell ref="D12:F12"/>
    <mergeCell ref="D13:F13"/>
    <mergeCell ref="G11:H11"/>
    <mergeCell ref="I11:J11"/>
    <mergeCell ref="I12:J12"/>
    <mergeCell ref="I13:J13"/>
    <mergeCell ref="G12:H12"/>
    <mergeCell ref="G13:H13"/>
  </mergeCells>
  <pageMargins left="0.7" right="0.7" top="0.75" bottom="0.75" header="0.3" footer="0.3"/>
  <pageSetup paperSize="9" orientation="portrait" r:id="rId1"/>
  <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4"/>
  <sheetViews>
    <sheetView zoomScale="80" zoomScaleNormal="80" workbookViewId="0">
      <selection activeCell="C13" sqref="C13"/>
    </sheetView>
  </sheetViews>
  <sheetFormatPr baseColWidth="10" defaultRowHeight="15"/>
  <cols>
    <col min="1" max="1" width="2.85546875" customWidth="1"/>
    <col min="2" max="2" width="5.28515625" customWidth="1"/>
    <col min="3" max="3" width="7.140625" customWidth="1"/>
    <col min="6" max="6" width="15.28515625" customWidth="1"/>
    <col min="8" max="8" width="15.7109375" customWidth="1"/>
    <col min="11" max="12" width="12.85546875" customWidth="1"/>
  </cols>
  <sheetData>
    <row r="1" spans="1:12">
      <c r="A1" s="14"/>
      <c r="B1" s="14"/>
      <c r="C1" s="14"/>
      <c r="D1" s="14"/>
      <c r="E1" s="14"/>
      <c r="F1" s="14"/>
      <c r="G1" s="14"/>
      <c r="H1" s="14"/>
      <c r="I1" s="14"/>
      <c r="J1" s="14"/>
      <c r="K1" s="14"/>
      <c r="L1" s="14"/>
    </row>
    <row r="2" spans="1:12">
      <c r="A2" s="14"/>
      <c r="B2" s="14"/>
      <c r="C2" s="14"/>
      <c r="D2" s="219" t="s">
        <v>0</v>
      </c>
      <c r="E2" s="219"/>
      <c r="F2" s="219"/>
      <c r="G2" s="219"/>
      <c r="H2" s="219"/>
      <c r="I2" s="219"/>
      <c r="J2" s="219"/>
      <c r="K2" s="219"/>
      <c r="L2" s="219"/>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c r="A5" s="14"/>
      <c r="B5" s="14"/>
      <c r="C5" s="14"/>
      <c r="D5" s="220" t="s">
        <v>64</v>
      </c>
      <c r="E5" s="220"/>
      <c r="F5" s="220"/>
      <c r="G5" s="220"/>
      <c r="H5" s="220"/>
      <c r="I5" s="220"/>
      <c r="J5" s="220"/>
      <c r="K5" s="220"/>
      <c r="L5" s="220"/>
    </row>
    <row r="6" spans="1:12">
      <c r="A6" s="14"/>
      <c r="B6" s="14"/>
      <c r="C6" s="14"/>
      <c r="D6" s="220" t="s">
        <v>23</v>
      </c>
      <c r="E6" s="220"/>
      <c r="F6" s="220"/>
      <c r="G6" s="220"/>
      <c r="H6" s="220"/>
      <c r="I6" s="220"/>
      <c r="J6" s="220"/>
      <c r="K6" s="220"/>
      <c r="L6" s="220"/>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c r="A9" s="14"/>
      <c r="B9" s="221" t="s">
        <v>5</v>
      </c>
      <c r="C9" s="204"/>
      <c r="D9" s="205" t="s">
        <v>6</v>
      </c>
      <c r="E9" s="205"/>
      <c r="F9" s="205"/>
      <c r="G9" s="205" t="s">
        <v>7</v>
      </c>
      <c r="H9" s="205"/>
      <c r="I9" s="205" t="s">
        <v>8</v>
      </c>
      <c r="J9" s="205"/>
      <c r="K9" s="207" t="s">
        <v>9</v>
      </c>
      <c r="L9" s="217" t="s">
        <v>10</v>
      </c>
    </row>
    <row r="10" spans="1:12" ht="15.75" thickBot="1">
      <c r="A10" s="15"/>
      <c r="B10" s="17" t="s">
        <v>11</v>
      </c>
      <c r="C10" s="16" t="s">
        <v>12</v>
      </c>
      <c r="D10" s="222"/>
      <c r="E10" s="222"/>
      <c r="F10" s="222"/>
      <c r="G10" s="222"/>
      <c r="H10" s="222"/>
      <c r="I10" s="222"/>
      <c r="J10" s="222"/>
      <c r="K10" s="223"/>
      <c r="L10" s="224"/>
    </row>
    <row r="11" spans="1:12" ht="94.5" customHeight="1">
      <c r="A11" s="134">
        <v>1</v>
      </c>
      <c r="B11" s="135" t="s">
        <v>24</v>
      </c>
      <c r="C11" s="132" t="s">
        <v>65</v>
      </c>
      <c r="D11" s="294" t="s">
        <v>66</v>
      </c>
      <c r="E11" s="294"/>
      <c r="F11" s="294"/>
      <c r="G11" s="244" t="s">
        <v>67</v>
      </c>
      <c r="H11" s="244"/>
      <c r="I11" s="244" t="s">
        <v>68</v>
      </c>
      <c r="J11" s="244"/>
      <c r="K11" s="5">
        <v>210</v>
      </c>
      <c r="L11" s="5">
        <v>809</v>
      </c>
    </row>
    <row r="12" spans="1:12" ht="69.75" customHeight="1">
      <c r="A12" s="134">
        <v>2</v>
      </c>
      <c r="B12" s="135" t="s">
        <v>24</v>
      </c>
      <c r="C12" s="132" t="s">
        <v>65</v>
      </c>
      <c r="D12" s="294" t="s">
        <v>69</v>
      </c>
      <c r="E12" s="294"/>
      <c r="F12" s="294"/>
      <c r="G12" s="244" t="s">
        <v>70</v>
      </c>
      <c r="H12" s="244"/>
      <c r="I12" s="244" t="s">
        <v>68</v>
      </c>
      <c r="J12" s="244"/>
      <c r="K12" s="5">
        <v>210</v>
      </c>
      <c r="L12" s="5">
        <v>463</v>
      </c>
    </row>
    <row r="13" spans="1:12" ht="115.5" customHeight="1">
      <c r="A13" s="134">
        <v>3</v>
      </c>
      <c r="B13" s="135" t="s">
        <v>24</v>
      </c>
      <c r="C13" s="132" t="s">
        <v>65</v>
      </c>
      <c r="D13" s="294" t="s">
        <v>34</v>
      </c>
      <c r="E13" s="294"/>
      <c r="F13" s="294"/>
      <c r="G13" s="244" t="s">
        <v>71</v>
      </c>
      <c r="H13" s="244"/>
      <c r="I13" s="244" t="s">
        <v>68</v>
      </c>
      <c r="J13" s="244"/>
      <c r="K13" s="5">
        <v>210</v>
      </c>
      <c r="L13" s="5">
        <v>236</v>
      </c>
    </row>
    <row r="14" spans="1:12" s="26" customFormat="1" ht="103.5" customHeight="1">
      <c r="A14" s="134">
        <v>4</v>
      </c>
      <c r="B14" s="135" t="s">
        <v>24</v>
      </c>
      <c r="C14" s="132" t="s">
        <v>65</v>
      </c>
      <c r="D14" s="294" t="s">
        <v>72</v>
      </c>
      <c r="E14" s="294"/>
      <c r="F14" s="294"/>
      <c r="G14" s="244" t="s">
        <v>73</v>
      </c>
      <c r="H14" s="244"/>
      <c r="I14" s="244" t="s">
        <v>68</v>
      </c>
      <c r="J14" s="244"/>
      <c r="K14" s="5">
        <v>210</v>
      </c>
      <c r="L14" s="5">
        <v>569</v>
      </c>
    </row>
  </sheetData>
  <mergeCells count="23">
    <mergeCell ref="D14:F14"/>
    <mergeCell ref="G14:H14"/>
    <mergeCell ref="I14:J14"/>
    <mergeCell ref="D13:F13"/>
    <mergeCell ref="G13:H13"/>
    <mergeCell ref="I13:J13"/>
    <mergeCell ref="L9:L10"/>
    <mergeCell ref="D11:F11"/>
    <mergeCell ref="G11:H11"/>
    <mergeCell ref="I11:J11"/>
    <mergeCell ref="D12:F12"/>
    <mergeCell ref="G12:H12"/>
    <mergeCell ref="I12:J12"/>
    <mergeCell ref="D2:L2"/>
    <mergeCell ref="D3:L3"/>
    <mergeCell ref="D4:L4"/>
    <mergeCell ref="D5:L5"/>
    <mergeCell ref="D6:L6"/>
    <mergeCell ref="B9:C9"/>
    <mergeCell ref="D9:F10"/>
    <mergeCell ref="G9:H10"/>
    <mergeCell ref="I9:J10"/>
    <mergeCell ref="K9:K10"/>
  </mergeCells>
  <pageMargins left="0.7" right="0.7" top="0.75" bottom="0.75" header="0.3" footer="0.3"/>
  <pageSetup paperSize="9" orientation="landscape" r:id="rId1"/>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13"/>
  <sheetViews>
    <sheetView zoomScale="80" zoomScaleNormal="80" workbookViewId="0">
      <selection activeCell="C13" sqref="C13"/>
    </sheetView>
  </sheetViews>
  <sheetFormatPr baseColWidth="10" defaultRowHeight="15"/>
  <cols>
    <col min="1" max="1" width="2.85546875" customWidth="1"/>
    <col min="2" max="2" width="5.28515625" customWidth="1"/>
    <col min="3" max="3" width="7.140625" customWidth="1"/>
    <col min="6" max="6" width="15.42578125" customWidth="1"/>
    <col min="8" max="8" width="15.7109375" customWidth="1"/>
    <col min="11" max="11" width="13" customWidth="1"/>
    <col min="12" max="12" width="12.85546875" customWidth="1"/>
  </cols>
  <sheetData>
    <row r="1" spans="1:12">
      <c r="A1" s="14"/>
      <c r="B1" s="14"/>
      <c r="C1" s="14"/>
      <c r="D1" s="14"/>
      <c r="E1" s="14"/>
      <c r="F1" s="14"/>
      <c r="G1" s="14"/>
      <c r="H1" s="14"/>
      <c r="I1" s="14"/>
      <c r="J1" s="14"/>
      <c r="K1" s="14"/>
      <c r="L1" s="14"/>
    </row>
    <row r="2" spans="1:12" ht="15.75">
      <c r="A2" s="14"/>
      <c r="B2" s="14"/>
      <c r="C2" s="14"/>
      <c r="D2" s="296" t="s">
        <v>0</v>
      </c>
      <c r="E2" s="296"/>
      <c r="F2" s="296"/>
      <c r="G2" s="296"/>
      <c r="H2" s="296"/>
      <c r="I2" s="296"/>
      <c r="J2" s="296"/>
      <c r="K2" s="296"/>
      <c r="L2" s="296"/>
    </row>
    <row r="3" spans="1:12">
      <c r="A3" s="14"/>
      <c r="B3" s="14"/>
      <c r="C3" s="14"/>
      <c r="D3" s="220" t="s">
        <v>1</v>
      </c>
      <c r="E3" s="220"/>
      <c r="F3" s="220"/>
      <c r="G3" s="220"/>
      <c r="H3" s="220"/>
      <c r="I3" s="220"/>
      <c r="J3" s="220"/>
      <c r="K3" s="220"/>
      <c r="L3" s="220"/>
    </row>
    <row r="4" spans="1:12">
      <c r="A4" s="14"/>
      <c r="B4" s="14"/>
      <c r="C4" s="14"/>
      <c r="D4" s="219" t="s">
        <v>2</v>
      </c>
      <c r="E4" s="219"/>
      <c r="F4" s="219"/>
      <c r="G4" s="219"/>
      <c r="H4" s="219"/>
      <c r="I4" s="219"/>
      <c r="J4" s="219"/>
      <c r="K4" s="219"/>
      <c r="L4" s="219"/>
    </row>
    <row r="5" spans="1:12" ht="18">
      <c r="A5" s="14"/>
      <c r="B5" s="14"/>
      <c r="C5" s="14"/>
      <c r="D5" s="297" t="s">
        <v>74</v>
      </c>
      <c r="E5" s="297"/>
      <c r="F5" s="297"/>
      <c r="G5" s="297"/>
      <c r="H5" s="297"/>
      <c r="I5" s="297"/>
      <c r="J5" s="297"/>
      <c r="K5" s="297"/>
      <c r="L5" s="297"/>
    </row>
    <row r="6" spans="1:12" ht="18">
      <c r="A6" s="14"/>
      <c r="B6" s="14"/>
      <c r="C6" s="14"/>
      <c r="D6" s="298" t="s">
        <v>38</v>
      </c>
      <c r="E6" s="298"/>
      <c r="F6" s="298"/>
      <c r="G6" s="298"/>
      <c r="H6" s="298"/>
      <c r="I6" s="298"/>
      <c r="J6" s="298"/>
      <c r="K6" s="298"/>
      <c r="L6" s="298"/>
    </row>
    <row r="7" spans="1:12">
      <c r="A7" s="14"/>
      <c r="B7" s="14"/>
      <c r="C7" s="14"/>
      <c r="D7" s="14"/>
      <c r="E7" s="14"/>
      <c r="F7" s="14"/>
      <c r="G7" s="14"/>
      <c r="H7" s="14"/>
      <c r="I7" s="14"/>
      <c r="J7" s="14"/>
      <c r="K7" s="14"/>
      <c r="L7" s="14"/>
    </row>
    <row r="8" spans="1:12" ht="15.75" thickBot="1">
      <c r="A8" s="14"/>
      <c r="B8" s="14"/>
      <c r="C8" s="14"/>
      <c r="D8" s="14"/>
      <c r="E8" s="14"/>
      <c r="F8" s="14"/>
      <c r="G8" s="14"/>
      <c r="H8" s="14"/>
      <c r="I8" s="14"/>
      <c r="J8" s="14"/>
      <c r="K8" s="14"/>
      <c r="L8" s="14"/>
    </row>
    <row r="9" spans="1:12" ht="15" customHeight="1">
      <c r="A9" s="14"/>
      <c r="B9" s="221" t="s">
        <v>5</v>
      </c>
      <c r="C9" s="204"/>
      <c r="D9" s="205" t="s">
        <v>6</v>
      </c>
      <c r="E9" s="205"/>
      <c r="F9" s="205"/>
      <c r="G9" s="205" t="s">
        <v>7</v>
      </c>
      <c r="H9" s="205"/>
      <c r="I9" s="205" t="s">
        <v>8</v>
      </c>
      <c r="J9" s="205"/>
      <c r="K9" s="207" t="s">
        <v>9</v>
      </c>
      <c r="L9" s="217" t="s">
        <v>10</v>
      </c>
    </row>
    <row r="10" spans="1:12">
      <c r="A10" s="15"/>
      <c r="B10" s="34" t="s">
        <v>11</v>
      </c>
      <c r="C10" s="58" t="s">
        <v>12</v>
      </c>
      <c r="D10" s="206"/>
      <c r="E10" s="206"/>
      <c r="F10" s="206"/>
      <c r="G10" s="206"/>
      <c r="H10" s="206"/>
      <c r="I10" s="206"/>
      <c r="J10" s="206"/>
      <c r="K10" s="208"/>
      <c r="L10" s="218"/>
    </row>
    <row r="11" spans="1:12" ht="137.25" customHeight="1">
      <c r="A11" s="88">
        <v>1</v>
      </c>
      <c r="B11" s="103" t="s">
        <v>24</v>
      </c>
      <c r="C11" s="103"/>
      <c r="D11" s="295" t="s">
        <v>75</v>
      </c>
      <c r="E11" s="295"/>
      <c r="F11" s="295"/>
      <c r="G11" s="295" t="s">
        <v>76</v>
      </c>
      <c r="H11" s="295"/>
      <c r="I11" s="295" t="s">
        <v>77</v>
      </c>
      <c r="J11" s="295"/>
      <c r="K11" s="153">
        <v>420</v>
      </c>
      <c r="L11" s="153">
        <v>682</v>
      </c>
    </row>
    <row r="12" spans="1:12" s="26" customFormat="1" ht="129" customHeight="1">
      <c r="A12" s="88">
        <v>2</v>
      </c>
      <c r="B12" s="103" t="s">
        <v>13</v>
      </c>
      <c r="C12" s="103"/>
      <c r="D12" s="295" t="s">
        <v>78</v>
      </c>
      <c r="E12" s="295"/>
      <c r="F12" s="295"/>
      <c r="G12" s="295" t="s">
        <v>76</v>
      </c>
      <c r="H12" s="295"/>
      <c r="I12" s="295" t="s">
        <v>77</v>
      </c>
      <c r="J12" s="295"/>
      <c r="K12" s="153">
        <v>430</v>
      </c>
      <c r="L12" s="153">
        <v>500</v>
      </c>
    </row>
    <row r="13" spans="1:12" ht="133.5" customHeight="1">
      <c r="A13" s="88">
        <v>3</v>
      </c>
      <c r="B13" s="103" t="s">
        <v>13</v>
      </c>
      <c r="C13" s="103"/>
      <c r="D13" s="295" t="s">
        <v>79</v>
      </c>
      <c r="E13" s="295"/>
      <c r="F13" s="295"/>
      <c r="G13" s="295" t="s">
        <v>76</v>
      </c>
      <c r="H13" s="295"/>
      <c r="I13" s="295" t="s">
        <v>77</v>
      </c>
      <c r="J13" s="295"/>
      <c r="K13" s="153">
        <v>440</v>
      </c>
      <c r="L13" s="153">
        <v>551</v>
      </c>
    </row>
  </sheetData>
  <mergeCells count="20">
    <mergeCell ref="K9:K10"/>
    <mergeCell ref="D2:L2"/>
    <mergeCell ref="D3:L3"/>
    <mergeCell ref="D4:L4"/>
    <mergeCell ref="D5:L5"/>
    <mergeCell ref="D6:L6"/>
    <mergeCell ref="L9:L10"/>
    <mergeCell ref="D13:F13"/>
    <mergeCell ref="G13:H13"/>
    <mergeCell ref="I13:J13"/>
    <mergeCell ref="B9:C9"/>
    <mergeCell ref="D9:F10"/>
    <mergeCell ref="G9:H10"/>
    <mergeCell ref="I9:J10"/>
    <mergeCell ref="D11:F11"/>
    <mergeCell ref="G11:H11"/>
    <mergeCell ref="I11:J11"/>
    <mergeCell ref="D12:F12"/>
    <mergeCell ref="G12:H12"/>
    <mergeCell ref="I12:J12"/>
  </mergeCells>
  <pageMargins left="0.7" right="0.7" top="0.75" bottom="0.75" header="0.3" footer="0.3"/>
  <pageSetup paperSize="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22</vt:i4>
      </vt:variant>
    </vt:vector>
  </HeadingPairs>
  <TitlesOfParts>
    <vt:vector size="22" baseType="lpstr">
      <vt:lpstr>C.L. Achi</vt:lpstr>
      <vt:lpstr>C.L. Akateka </vt:lpstr>
      <vt:lpstr>C.L. Awakateka</vt:lpstr>
      <vt:lpstr>C.L. Chalchiteka</vt:lpstr>
      <vt:lpstr>C.L. Ch orti</vt:lpstr>
      <vt:lpstr>C.L. Chuj</vt:lpstr>
      <vt:lpstr>C.L. Itza</vt:lpstr>
      <vt:lpstr>C.L. Ixil</vt:lpstr>
      <vt:lpstr>C.L. Jakalteka</vt:lpstr>
      <vt:lpstr>C.L. Kaqchikel</vt:lpstr>
      <vt:lpstr>C.L. K iche</vt:lpstr>
      <vt:lpstr>C.L. Mam</vt:lpstr>
      <vt:lpstr>C.L. Mopan</vt:lpstr>
      <vt:lpstr>C.L Poqomam</vt:lpstr>
      <vt:lpstr>C.L. Poqomchi</vt:lpstr>
      <vt:lpstr>C.L. Q'anjob'al</vt:lpstr>
      <vt:lpstr>C.L. Q eqchi</vt:lpstr>
      <vt:lpstr>C.L. Sakapulteka</vt:lpstr>
      <vt:lpstr>C.L. Sipakapense</vt:lpstr>
      <vt:lpstr>C.L. Tektiteka</vt:lpstr>
      <vt:lpstr>C.L. Tz utujil</vt:lpstr>
      <vt:lpstr>C.L. Uspanteka </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Anayte AC. Curuchich</dc:creator>
  <cp:lastModifiedBy>Anayte AC. Curuchich</cp:lastModifiedBy>
  <cp:lastPrinted>2020-11-03T15:57:22Z</cp:lastPrinted>
  <dcterms:created xsi:type="dcterms:W3CDTF">2020-11-02T22:01:08Z</dcterms:created>
  <dcterms:modified xsi:type="dcterms:W3CDTF">2023-06-20T16:19:21Z</dcterms:modified>
</cp:coreProperties>
</file>