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7. JULI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externalReferences>
    <externalReference r:id="rId2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22" l="1"/>
  <c r="A11" i="22"/>
  <c r="A12" i="22" s="1"/>
  <c r="A13" i="22" s="1"/>
  <c r="A14" i="22" s="1"/>
  <c r="D5" i="13" l="1"/>
  <c r="L19" i="12" l="1"/>
  <c r="L12" i="11" l="1"/>
</calcChain>
</file>

<file path=xl/sharedStrings.xml><?xml version="1.0" encoding="utf-8"?>
<sst xmlns="http://schemas.openxmlformats.org/spreadsheetml/2006/main" count="899" uniqueCount="332">
  <si>
    <t>Viaje</t>
  </si>
  <si>
    <t>Objetivo del viaje</t>
  </si>
  <si>
    <t>Persona autorizada</t>
  </si>
  <si>
    <t>Destino del viaje</t>
  </si>
  <si>
    <t>Costo del boleto</t>
  </si>
  <si>
    <t>Monto de viático</t>
  </si>
  <si>
    <t>Nacional</t>
  </si>
  <si>
    <t>Internacional</t>
  </si>
  <si>
    <t>x</t>
  </si>
  <si>
    <t>No aplica</t>
  </si>
  <si>
    <t>Asistir a la sexta sesión ordinaria de Consejo Superior de la Academia de las Lenguas Mayas de Guatemala.</t>
  </si>
  <si>
    <t>Francisca Canahuí Bolvito.</t>
  </si>
  <si>
    <t>Camino pa Pjinom, Hotel el Comal, San Juan la Laguna, Sololá. Comunidad Lingüística Tz'utujil.</t>
  </si>
  <si>
    <t>Efectuar compras que está contemplado en el POA segundo cuatrimestre.</t>
  </si>
  <si>
    <t>Elvin Rolando Manuel Sucup.</t>
  </si>
  <si>
    <t>Ciudad de Guatemala.</t>
  </si>
  <si>
    <t>Efectuar trámite administrativo de la Comunidad Lingüístca Achi.</t>
  </si>
  <si>
    <t>Joaquín Cajbón Uscap.</t>
  </si>
  <si>
    <t>Sede Central de la ALMG.</t>
  </si>
  <si>
    <t>Efectuar el trámite de retiro de bienes fungibles en almacén e inventarios.</t>
  </si>
  <si>
    <t>Nelson Alexander Pérez Xitumul.</t>
  </si>
  <si>
    <t>Mateo Ajualip Rodríguez.</t>
  </si>
  <si>
    <t>Efectuar la etrega del Fondo Rotativo, Dietas de Junta Directiva y Reportes Financieros.</t>
  </si>
  <si>
    <t>Asistir a la quinta y sexta sesión extraordinaria de Consejo Superior de la ALMG.</t>
  </si>
  <si>
    <t>Sede Central de la ALMG, 3a. Calle 00-11 zona 10, Guatemala.</t>
  </si>
  <si>
    <t>Participar en el taller Actualización de motodología de la enseñanza de los idiomas mayas como L1 y L2.</t>
  </si>
  <si>
    <t>María Rosalía Sis Gonzalez.</t>
  </si>
  <si>
    <t>Hotel Villa Española 2a, calle 7-51 zona 9, ciudad Guatemala.</t>
  </si>
  <si>
    <t>Darío García Raymundo.</t>
  </si>
  <si>
    <t>Claudia Aracely Iboy Mendoza.</t>
  </si>
  <si>
    <t xml:space="preserve">K'ulb'il Yol Twitz Paxil </t>
  </si>
  <si>
    <t>Academia de las Lenguas Mayas de Guatemala</t>
  </si>
  <si>
    <t>Artículo. 10 Numeral 12, Decreto 57-2008, LEY DE ACCESO A LA INFORMACIÓN PÚBLICA</t>
  </si>
  <si>
    <t>LISTADO DE VIAJES, COMUNIDAD LINGÜÍSTICA ACHI.</t>
  </si>
  <si>
    <t>Correspondiente al mes de julio 2022.</t>
  </si>
  <si>
    <t>LISTADO DE VIAJES, COMUNIDAD LINGÜÍSTICA AKATEKA</t>
  </si>
  <si>
    <t>Correspondiente al mes de JULIO 2022</t>
  </si>
  <si>
    <t>X</t>
  </si>
  <si>
    <t>Viaje a la Ciudad de Huehuetenango para participar en una reunión de trabajo para la implementaciòn de actividades para el fortalecimiento de los idiomas mayas y de la EBI. Según formulario de Viático No. 7227.</t>
  </si>
  <si>
    <t xml:space="preserve">RONALD REAGAN ANDRES MATEO </t>
  </si>
  <si>
    <t>HUEHUETENANGO</t>
  </si>
  <si>
    <t>Viaje a la ciudad de Guatemala a la Sede Central de la Academia de las Lenguas Mayas de Guatemala, para entregar la quinta rendición de fondo rotativo y otros documentos administrativo del año fiscal 2022, según formulario de viático No. 7229.</t>
  </si>
  <si>
    <t>MATÍAS GASPAR JUAN</t>
  </si>
  <si>
    <t>GUATEMALA</t>
  </si>
  <si>
    <t>Asistencia a la 5a. Y 6a. Sesión Extraordinaria de Consejo Superior de la Academia de las Lenguas Mayas de Guatemala, Según formulario de viatico No. 7230.</t>
  </si>
  <si>
    <t>FRANCISCO PEDRO MIGUEL</t>
  </si>
  <si>
    <t>Viaje a la ciudad de guatemala para participar en el taller de forma presencial denominado: Actualizacón de la metodología de enseñanza de los idiomas mayas como L1 y L2. según formulario de viático No. 7231.</t>
  </si>
  <si>
    <t>ADELAIDO FRANCISCO MIGUEL</t>
  </si>
  <si>
    <t>Asistencia a mesa técnica departamental de Educación Bilingüe Intercultural para la implementación de acciones para la calidad Educativa de los pueblos originarios desde su contexto cultural y lingüística, según formulario de viático No. 7232</t>
  </si>
  <si>
    <t>LISTADO DE VIAJES, COMUNIDAD LINGÜÍSTICA AWAKATEKA</t>
  </si>
  <si>
    <t>Correspondiente al mes de Julio 2022</t>
  </si>
  <si>
    <t>Asistir a la 6° Sesión Ordinaria de Consejo Superior de la Academia de las Lenguas Mayas de Guatemala. Actividad realizada en Camino a Pa Kjnom; Hotel el Comal, San Juan La Laguna, Sololá. Comunidad Lingüística Tz´utujil.</t>
  </si>
  <si>
    <t>Elvira Rodríguez López                      Presidente de Comunidad Mayahablante</t>
  </si>
  <si>
    <t>San Juan La Laguna, Sololá.</t>
  </si>
  <si>
    <t>Entrega de expediente de liquidación del Fondo Rotativo, papelería de Arrendamiento, papelería de Dietas, reportes financieros mensuales en las diferentes Unidades y Departamentos de la ALMG y otras gestiones administrativas de la C.L. Awakateka. Actividad realizada en la Sede Central de la Academia de las Lenguas Mayas de Guatemala, ubicada en la 3ra. Calle 00-11 Zona 10, Ciudad de Guatemala.</t>
  </si>
  <si>
    <t>Rolando Rodríguez Cristóbal    Técnico Administrativo-Financiero                          Comunidad Lingüística Awakateka</t>
  </si>
  <si>
    <t>Sede Central de la ALMG</t>
  </si>
  <si>
    <t>Asistir al Taller denominado: "Actualización de metodología de la enseñanza de los idiomas mayas como L1 y L2".  Actividad realizada en Hotel Villa Española, 2A. Calle 7-51 zona 9 Guatemala-Guatemala.</t>
  </si>
  <si>
    <t>Cristina Vicente Mendoza           Facilitador de Idiomas        Comunidad Lingüística Awakateka</t>
  </si>
  <si>
    <t>Hotel Villa Española, 2A. Calle 7-51 zona 9 Guatemala-Guatemala.</t>
  </si>
  <si>
    <t>Asistir a la 5° y 6°  Sesión Extraordinaria de Consejo Superior de la Academia de las Lenguas Mayas de Guatemala. Actividad realizada en la Sede Central de la Academia de las Lenguas Mayas de Guatemala, ubicado en la 3era. Calle 00-11 Zona 10, Ciudad de Guatemala.</t>
  </si>
  <si>
    <t>LISTADO DE VIAJES, COMUNIDAD LINGÜÍSTICA CHALCHITEKA</t>
  </si>
  <si>
    <t>Correspondiente al mes de julio de 2022</t>
  </si>
  <si>
    <t>Por asistir  en la  sexta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</si>
  <si>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</si>
  <si>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Camino a Pa Kjnom; Hotel el Comal, San Juan La Laguna, Sololá.</t>
  </si>
  <si>
    <t>Por entregar la rendición de Fondo Rotativo, expediente de dietas de la Junta Directiva y diferentes reportes en diferentes unidades y departamentos de la ALMG, todos correspondientes al mes de junio del año 2022 de la CL Chalchiteka.</t>
  </si>
  <si>
    <r>
      <t xml:space="preserve">Henry Geovanny García Mendoza                </t>
    </r>
    <r>
      <rPr>
        <sz val="10"/>
        <color theme="1"/>
        <rFont val="Calibri"/>
        <family val="2"/>
        <scheme val="minor"/>
      </rPr>
      <t xml:space="preserve">Técnico Administrativo-Financiero                    CL Chalchiteka </t>
    </r>
  </si>
  <si>
    <t xml:space="preserve">3 Calle 00-11 Zona 10, Guatemala, Sede Central ALMG. </t>
  </si>
  <si>
    <t>Por participar en el taller de Formación presencial denominado: actualización de metodología de la enseñanza de los idiomas mayas como L1 y L2</t>
  </si>
  <si>
    <r>
      <t xml:space="preserve">Caludia Angelina Méndez Velásquez                     </t>
    </r>
    <r>
      <rPr>
        <sz val="10"/>
        <color theme="1"/>
        <rFont val="Calibri"/>
        <family val="2"/>
        <scheme val="minor"/>
      </rPr>
      <t xml:space="preserve">Facilitador de Idiomas
CL Chalchiteka </t>
    </r>
  </si>
  <si>
    <t>Hotel Villa Española, ubicada en la 2da. Calle 7-51 zona 9, Ciudad de Guatemala</t>
  </si>
  <si>
    <t>LISTADO DE VIAJES, COMUNIDAD LINGÜÍSTICA CHUJ</t>
  </si>
  <si>
    <t>Correspondiente al mes de julio 2022</t>
  </si>
  <si>
    <t>Por viajar a la Sede Central Ciudad de Guatemala para asistir a la   6ta Sesion Ordinaria del Consejo Superior de la ALMG.</t>
  </si>
  <si>
    <t>Gaspar Miguel Gaspar Juan, Presidente de Comunidad Mayahablante Chuj</t>
  </si>
  <si>
    <t>A.L.M.G. Ciudad de Guatemala</t>
  </si>
  <si>
    <t xml:space="preserve"> Por viajar a la Ciudad de Huehuetenango para asistir en la reunión con Presidentes de las Comunidades Linguisticas Mayas del Departamento de Huehuetenango  </t>
  </si>
  <si>
    <t>Gaspar Garcia Pablo Coordinador de Programa CL Chuj</t>
  </si>
  <si>
    <t>Ciudad de Huehuetenango</t>
  </si>
  <si>
    <t>Por viajar a la Sede Central Ciudad de Guatemala para la entrega fisica de Rendicion del Fondo Rotativo de la Comunidad Lingüística Chuj-ALMG</t>
  </si>
  <si>
    <t>Baltazar Pérez Pérez, Técnico Financiero de la C.L. Chuj</t>
  </si>
  <si>
    <t>Por viajar a la Sede Central Ciudad de Guatemala para asistir al taller de capacitacion presencial dirigidos a tecnicos en educacion y facilitadores de los idiomas mayas.</t>
  </si>
  <si>
    <t>Fredy Homero Martin Tomas, Facilitador de Idiomas</t>
  </si>
  <si>
    <t>Hotel Villa Española zona 9, Ciudad de Guatemala</t>
  </si>
  <si>
    <t>Por viajar a la ciudad de Guatemala para entregar documentos de hojas oficiales de acuerdo a la cita programada en la Contraloria General de Cuentas</t>
  </si>
  <si>
    <t>Gaspar Hernandez Pérez, Técnico Administrativo de la C.L. Chuj</t>
  </si>
  <si>
    <t>CGC. Ciudad de Guatemala</t>
  </si>
  <si>
    <t>Francisco Hernandez Mateo, Facilitador de Idiomas</t>
  </si>
  <si>
    <t>Micaela Gomez Silvestre, Facilitadora de Idiomas</t>
  </si>
  <si>
    <t>Gaspar Garcia Pablo, Coordinador de Progrmama CL Chuj</t>
  </si>
  <si>
    <t>Por viajar a la Sede Central Ciudad de Guatemala para asistir a la   5ta Sesion Extra Ordinaria del Consejo Superior de la ALMG.</t>
  </si>
  <si>
    <t>Por viajar al municipio de San Sebastian Coatán para participar en el desarrollo del festival artistico  de la Comunidad Lingüística Chuj-ALMG</t>
  </si>
  <si>
    <t>Cabecera Municipal de San Sebastian Coatán</t>
  </si>
  <si>
    <t>Diego Gregorio Pérez, Técnico Traductor de la C.L. Chuj</t>
  </si>
  <si>
    <t>Diego Neper Josue Lopez Garcia, Técnico Investigador de la C.L. Chuj</t>
  </si>
  <si>
    <t>Francisco Hernandez Mateo, Facilitador de idiomas  de la C.L. Chuj</t>
  </si>
  <si>
    <t>LISTADO DE VIAJES, COMUNIDAD LINGÜÍSTICA ITZA'</t>
  </si>
  <si>
    <t>No Aplica</t>
  </si>
  <si>
    <t>por haber participado en 6ta. Sesion Ordinaria del Consejon Superior de la Acadenua de Lenguas Mayas de Guatemala</t>
  </si>
  <si>
    <t>HERBERT MARCONY CHAYAX TESUCÚN</t>
  </si>
  <si>
    <t>San Juan la Laguna, Solola Comunidad Linguistica  Tz´utujil</t>
  </si>
  <si>
    <t>Por    realizar la entrega del Fondo Rotativo y el Renglón 061 Dietas   de la Comunidad Lingüística Itza'</t>
  </si>
  <si>
    <t xml:space="preserve">ERICK MANUEL ZAC TESUCÚN </t>
  </si>
  <si>
    <t>Sede Central de la ALMG, Ciudad de Guatemala</t>
  </si>
  <si>
    <t>por haber participado en la mesa tecnica para analizar y discutir la propuesta de la superintendencia de telecomunicaciones sobre ¨Reordenamiento de Bandas¨</t>
  </si>
  <si>
    <t>Herbert Marcony Chayax Tesucún</t>
  </si>
  <si>
    <t>por haber participado en quinta Sesion extraordinaria del Consejon Superior de la Acadenua de Lenguas Mayas de Guatemala</t>
  </si>
  <si>
    <t xml:space="preserve">por participar en el Taller de capacitacion presencial denominados Acatualizacion de metodologia de la Enseñanzas de los idiomas mayas como L1 y L2. </t>
  </si>
  <si>
    <t xml:space="preserve">Shediana Carolina Chi Acosta </t>
  </si>
  <si>
    <t>hotel villa Española Direccion 2A. Calle 7-51 Zona 9 Guantemala</t>
  </si>
  <si>
    <t>LISTADO DE VIAJES, COMUNIDAD LINGÜÍSTICA IXIL</t>
  </si>
  <si>
    <t>Entrega de la sexta rendición de fondo rotativo y reportes administrativos financieros de la Comunidad Lingüística Ixil.</t>
  </si>
  <si>
    <t>Edgar Eliseo Utuy Ajanel</t>
  </si>
  <si>
    <t>3a. Calle 00-11, Zona 10, Guatemala, Sede Central ALMG.</t>
  </si>
  <si>
    <t>Participar en el taller de formación presencial denominado: Actualización de metodología de la enseñanza de los idiomas mayas como L1 y L2.</t>
  </si>
  <si>
    <t>Baltazar Joel Guarcas Raymundo</t>
  </si>
  <si>
    <t>Hotel Villa Española, 2a. Calle 7-51 Zona 9, Guatemala.</t>
  </si>
  <si>
    <t>Edilma Magdalena Hernandez Ijom</t>
  </si>
  <si>
    <t>Juana Lidia Toma Zacarias</t>
  </si>
  <si>
    <t>LISTADO DE VIAJES, COMUNIDAD LINGÜÍSTICA JAKALTEKA</t>
  </si>
  <si>
    <t>Reunión de Trabajo realizado el día 24 de junio de 2022</t>
  </si>
  <si>
    <t>Santiago Domingo Montejo (Coordinador de Programas)</t>
  </si>
  <si>
    <t>Dirección Departamental de Educación del Departamento de Huehuetenango</t>
  </si>
  <si>
    <t>Participar en la reunión de Presidentes de las Comunidades Lingüisticas del departamento de Huehuetenango con atuoridades de la DIDEDUC de Huehuetenango, los días 28 al 29 de junio de 2022</t>
  </si>
  <si>
    <t>Restaurante Monte Alto, ubicado en la 6a calle, final de la calle rotonda Huehuetenango.</t>
  </si>
  <si>
    <t>Antonio Mendoza Delgado (Presidente)</t>
  </si>
  <si>
    <t>Realización de trámites administrativos financieros y entrega de la quinta liquidación del fondo rotativo de la Comunidad Lingüística Jakalteka, del 05 al 07 de julio de 2022</t>
  </si>
  <si>
    <t>Gladis Elisabeth Delgado Miguel (Técnico Financiero)</t>
  </si>
  <si>
    <t>Participar en el talle de formación presencial denominado: actualización de metodología de la enseañanza de los idomas mayas como L1 y L2, del 12 al 14 de julio de 2022.</t>
  </si>
  <si>
    <t>Baltazar Gilberto García Morales (Facilitador)</t>
  </si>
  <si>
    <t>Hotel villa Española, en la 2a. Calle 7-51 zona 9 Guatemala.</t>
  </si>
  <si>
    <t>Andrés Ediberto Estebán Domingo (Facilitador)</t>
  </si>
  <si>
    <t>Gervacio Méndez Domingo (Facilitador)</t>
  </si>
  <si>
    <t>Quinta Sesión extraordinaria del Consejo Superior  de la Academia de las Lenguas Mayas de Guatemala los días del 11 al 13 de julio de 2022.</t>
  </si>
  <si>
    <t>Formular un plan para la conformación de una Mesa Técnica Departamental de Educación  Bilingüe Intercultural para implementar acciones para la calidad educativa de los pueblos  originarios desde su contexto cultural y lingüistico del 18 al 19 de julio de 2022</t>
  </si>
  <si>
    <t>Hotel Casa Blancoa, ubicado en la 7a avenida de la zona 1, Huehuetenango.</t>
  </si>
  <si>
    <t>LISTADO DE VIAJES, COMUNIDAD LINGÜÍSTICA KAQCHIKEL</t>
  </si>
  <si>
    <t>N/A</t>
  </si>
  <si>
    <t xml:space="preserve">SIN MOVIMIENTO </t>
  </si>
  <si>
    <t>____________________</t>
  </si>
  <si>
    <t>_______________</t>
  </si>
  <si>
    <t xml:space="preserve">Total </t>
  </si>
  <si>
    <t>LISTADO DE VIAJES, COMUNIDAD LINGÜÍSTICA K'ICHE'</t>
  </si>
  <si>
    <t>Correspondiente al mes de julio 2,022.</t>
  </si>
  <si>
    <t>Reunión con miembros inscritos de la Comunidad Lingüística K'iche' y participar en el Festival Artístico de acuerdo al POA .</t>
  </si>
  <si>
    <t>Maximo Gómez Par</t>
  </si>
  <si>
    <t>San Bernardino, Suchitepéquez y Aldea Guineales, Boca Costa, Santa Catarina Ixtahuacán, Sololá.</t>
  </si>
  <si>
    <t>Participar en el taller de formación presencial denominado, actualización de metodología de la enseñanza de los idiomas mayas como L1 y L2.</t>
  </si>
  <si>
    <t>Guatemala</t>
  </si>
  <si>
    <t xml:space="preserve">Asistir a la 6a. Sesión Ordinaria de Consejo Superior de la Academia de las Lenguas Mayas de Guatemala. </t>
  </si>
  <si>
    <t>Manuel Raxuleú Ambrocio</t>
  </si>
  <si>
    <t>Entregar documentos de liquidación del sexto fondo rotativo de la Comunidad Lingüística K'iche'.</t>
  </si>
  <si>
    <t>Catalina Calel Morales</t>
  </si>
  <si>
    <t>Trasladar a los Técnicos Investigadores de la Comunidad Lingüística K'iche' para el desarrollo de entrevistas y recabar los datos que requiere el instrumento de investigacion contemplado para el proyecto DALIMA fase IV.</t>
  </si>
  <si>
    <t>Pablo Vicente Lux Vicente</t>
  </si>
  <si>
    <t>San Andrés Villa Seca, Retalhuleu</t>
  </si>
  <si>
    <t>José Rolando Saquic Saquic</t>
  </si>
  <si>
    <t>Realizar gestiones administrativas de la Comunidad Lingüística K'iche'.</t>
  </si>
  <si>
    <t>Candelaria Hernández Aguaré</t>
  </si>
  <si>
    <t>Maria Micaela Xanté Lucas</t>
  </si>
  <si>
    <t>Taller de actualizacion Metodólogica de la enseñanza de los idiomas como L1 y L2.</t>
  </si>
  <si>
    <t>Sandra Estela Feliciano Gabriel</t>
  </si>
  <si>
    <t>Hotel Vía Española 2a. Calle 7-51 zona 9 ciudad de Guatemala</t>
  </si>
  <si>
    <t>.</t>
  </si>
  <si>
    <t>Maira Roxana Méndez Pérez</t>
  </si>
  <si>
    <t>Cristina Zorayda Vaíl Pérez</t>
  </si>
  <si>
    <t>Juana Morales Ordoñez</t>
  </si>
  <si>
    <t>Taller de actualizacion Metodólogica de la enseñanza de los idiomas como L1 y L2.  y firma de tarjeta de responsabilidad en la unidad de inventario de la ALMG.</t>
  </si>
  <si>
    <t>Rogelio Crisostómo y Crisóstomo</t>
  </si>
  <si>
    <t>Hotel Vía Española 2a. Calle 7-51 zona 9 ciudad de Guatemala  y Sede Central de la Academia de las Lenguas Mayas de Guatemala</t>
  </si>
  <si>
    <t>Invetigación de Campo sobre tradicion Oral en idioma Maya Mam.</t>
  </si>
  <si>
    <t>Jorge Anival Vicente Vásquez</t>
  </si>
  <si>
    <t xml:space="preserve">Municipios de San Juan Atitan y San Sebastian H Huehuetenango </t>
  </si>
  <si>
    <t>Girar recibos 63A2, por evaluacion Lingüística del idioma Mam, en el municipio de Todos Santos Cuchumatan, San Juan Atitan,  San Sebastian H. Huehuetenango.</t>
  </si>
  <si>
    <t xml:space="preserve">Idonaldo Pérez Aguilón </t>
  </si>
  <si>
    <t>Municipios de: Todos Santos Cuchumatan,  San Juan Atitan y San Sebastian H. del departamento de Huehuetenango</t>
  </si>
  <si>
    <t>Aplicar la Evaluacion Lingüística del Idioma Maya Mam,  en el municipio de Todos Santos Cuchumatan, San Juan Atitan,  San Sebastian H. Huehuetenango.</t>
  </si>
  <si>
    <t>Juan Ramón Andres López</t>
  </si>
  <si>
    <t>Municipios de: Todos Santos Cuchumatan,  San Juan Atitan y San Sebastian H. del departamento de Huehuetenango.</t>
  </si>
  <si>
    <t xml:space="preserve">Entrega de Fondo Rotativo, Arrendamiento, dietas, recibos por ingresos  privativos y documentos financieros de la CLMam. </t>
  </si>
  <si>
    <t>Sede Central de la ALMG. Ciudad de Guatemala.</t>
  </si>
  <si>
    <t>5ta y 6ta, sesion de extraordinaria del consejo superior de la ALMG y 7a sesion ordinaria de la Junta Directiva del Consejo Superior.</t>
  </si>
  <si>
    <t>Ana Elizabeth López Ramírez,         Presidente, Comunidad Maya Hablante Mam.</t>
  </si>
  <si>
    <t>LISTADO DE VIAJES, COMUNIDAD LINGÜÍSTICA MOPAN</t>
  </si>
  <si>
    <t>Correspondiente al Mes de Julio de 2022</t>
  </si>
  <si>
    <t>Asistir a la 6° Sesión  Ordinaria de Consejo Superior de la Academia de las Lenguas Mayas de Guatemala.</t>
  </si>
  <si>
    <t>Froilán Odilón Caal Acaljá Presidente Comunidad Mayahablante Mopan</t>
  </si>
  <si>
    <t>San Juan La Laguna Sololá.</t>
  </si>
  <si>
    <t>Realizar Asuntos Administrativos y entrega fondo rotativo de la Comunidad Lingüística Mopan.</t>
  </si>
  <si>
    <t xml:space="preserve"> Paula Martina Cajbón Tzalán
Técnico Administrativo-Financiero
C. L. Mopan
</t>
  </si>
  <si>
    <t>Sede Central de la ALMG.                          Ciudad de  Guatemala</t>
  </si>
  <si>
    <t>Asistir a la 5° y 6°  Sesión   Extraordinaria de Consejo Superior de la Academia de las Lenguas Mayas de Guatemala.</t>
  </si>
  <si>
    <t>Taller: Actualización de la metodología de enseñanza de los idiomas mayas como L1 y  L2</t>
  </si>
  <si>
    <t>Catalina Bol Coj de Choc    Facilitadora de Idiomas      Comunidad Lingüística Mopan.</t>
  </si>
  <si>
    <t>Hotel Villa Española 2A Calle 7-51 Zona 9 Ciudad, Guatemala</t>
  </si>
  <si>
    <t>Erika Judith Choc Caal        Facilitadora de Idiomas      Comunidad Lingüística Mopan.</t>
  </si>
  <si>
    <t>LISTADO DE VIAJES, COMUNIDAD LINGÜÍSTICA POQOMAM</t>
  </si>
  <si>
    <t>No.</t>
  </si>
  <si>
    <t>"Realizar entrega de Fondo Rotativo y reportes mensuales de carácter Financiero y Administrativo de la C.L. Poqomam"</t>
  </si>
  <si>
    <t>Oscar Marino López Nicolas</t>
  </si>
  <si>
    <t>Instalaciones de la sede central de la ALMG, Guatemala,</t>
  </si>
  <si>
    <t xml:space="preserve">"Asistir a la 6a. Sesión Ordinaria de Consejo Superior de la Academia de las Lenguas Mayas de Guatemala". </t>
  </si>
  <si>
    <t>Angelina Choc Martínez</t>
  </si>
  <si>
    <t xml:space="preserve">Realizado en el Camino a Pa Kjnom; Hotel el Comal, San Juan La Laguna, Sololá. Comunidad Lingüística Tz'utujil. </t>
  </si>
  <si>
    <t>"Apoyar en el proceso administrativo para el retiro y carga de activos fijos en tarjetas de responsabilidades".</t>
  </si>
  <si>
    <t>Realizado en las instalaciones de la sede central de la ALMG, Guatemala,</t>
  </si>
  <si>
    <t xml:space="preserve"> "Asistir a la Mesa Técnica para analizar y discutir la propuesta de la Superintendencia de Telecomunicaciones sobre el "Reordenamiento de bandas"</t>
  </si>
  <si>
    <t>Realizado en la Sede central de la ALMG, ubicada en la 3a. Calle 00-11 zona 10 Guatemala, Guatemala,</t>
  </si>
  <si>
    <t>"Desarrollar el taller de forma presencial referente a la Formación Docente a través del Diplomado "Nnuk'am reh nk'utum Poqomam" – "Aprendo para Enseñar Poqomam", con Docentes del municipio de San Carlos Alzatate, Departamento de Jalapa".</t>
  </si>
  <si>
    <t>Jose Luis Conguache Coj</t>
  </si>
  <si>
    <t>Realizado en las instalaciones de la Cooperativa El Recuerdo, ubicado en el Municipio de San Pedro Pinula, Jalapa.</t>
  </si>
  <si>
    <t>"Desarrollar el taller de forma presencial referente a la Formación Docente a través del Diplomado “Nnuk’am reh nk’utum Poqomam” – “Aprendo para enseñar Poqomam”, con Docentes del municipio de San Carlos Alzatate, Departamento de Jalapa".</t>
  </si>
  <si>
    <t>Sonia Leticia Pérez Tubac</t>
  </si>
  <si>
    <t>Realizado en las instalaciones de la Cooperativa El Recuerdo, ubicado en el Municipio de San Pedro Pinula, Jalapa</t>
  </si>
  <si>
    <t xml:space="preserve">"Monitorear el Taller de Formación Docente a través del Diplomado “Nnuk’am reh nk’utum Poqomam” – “Aprendo para enseñar Poqomam”, con Docentes del municipio de San Carlos Alzatate, Departamento de Jalapa que se desarrollará de forma presencial". </t>
  </si>
  <si>
    <t xml:space="preserve">"Desarrollar el taller de forma presencial referente a la Formación Docente a través del Diplomado “Nnuk’am reh nk’utum Poqomam” – “Aprendo para enseñar Poqomam”, con Docentes del municipio de San Carlos Alzatate, Departamento de Jalapa". </t>
  </si>
  <si>
    <t>Pedro Rodolfo López</t>
  </si>
  <si>
    <t>LISTADO DE VIAJES, COMUNIDAD LINGÜÍSTICA POQOMCHI'</t>
  </si>
  <si>
    <t>Correspondiente del 01 al 31 de Julio 2022</t>
  </si>
  <si>
    <t>ASISTIR A LA 5a.  SESIÓN  EXTRAORDINARIA DE CONSEJO SUPERIOR DE LA ACADEMIA DE LAS LENGUAS MAYAS DE GUATEMALA. SEGÚN  NOMBRAMIENTO NCL No. P-435-2022 DE FECHA 07-07-2022.</t>
  </si>
  <si>
    <r>
      <rPr>
        <b/>
        <sz val="10"/>
        <color theme="1"/>
        <rFont val="Arial"/>
        <family val="2"/>
      </rPr>
      <t>ESTEBAN TUL JOR</t>
    </r>
    <r>
      <rPr>
        <sz val="10"/>
        <color theme="1"/>
        <rFont val="Arial"/>
        <family val="2"/>
      </rPr>
      <t xml:space="preserve">          PRESIDENTE COMUNIDAD MAYAHABLANTE POQOMCHI´</t>
    </r>
  </si>
  <si>
    <t>SEDE CENTRAL DE LA ACADEMIA DE LAS LENGUAS MAYAS DE GUATEMALA.</t>
  </si>
  <si>
    <t>REALIZAR TRÁMITES AL DEPARTAMENTO  DE CONTABILIDAD, DEPARTAMENTO DE TESORERÍA, UNIDAD DE INFORMACIÓN PÚBLICA, DIRECCIÓN  ADMINISTRATIVA, Y RECURSOS HUMANOS. SEGÚN NOMBRAMIENTO  NOM-PRES No. 011-2022 DE FECHA 30-06-22.</t>
  </si>
  <si>
    <r>
      <rPr>
        <b/>
        <sz val="10"/>
        <color theme="1"/>
        <rFont val="Arial"/>
        <family val="2"/>
      </rPr>
      <t xml:space="preserve">EDI EUGENIO CAAL MORÁN  </t>
    </r>
    <r>
      <rPr>
        <sz val="10"/>
        <color theme="1"/>
        <rFont val="Arial"/>
        <family val="2"/>
      </rPr>
      <t>TÉCNICO FINANCIERO</t>
    </r>
  </si>
  <si>
    <t>SEDE CENTRAL DE LA ACADEMIA DE LENGUAS MAYAS DE GUATEMALA.</t>
  </si>
  <si>
    <t>PARTICIPAR EN EL TALLER DE FORMACIÓN  PRESENCIAL DENOMINADO: ACTUALIZACIÓN  DE METODOLOGÍAS  DE LA ENSEÑANZA  DE LOS IDIOMAS MAYAS COMO  L1- L2. SEGÚN NOMBRAMIENTO NOM-TEC-FAC. No. 025-2022 DE FECHA 11-07-2022.</t>
  </si>
  <si>
    <r>
      <rPr>
        <b/>
        <sz val="10"/>
        <color theme="1"/>
        <rFont val="Arial"/>
        <family val="2"/>
      </rPr>
      <t>GLORIA ESPERANZA CAÁL SUN</t>
    </r>
    <r>
      <rPr>
        <sz val="10"/>
        <color theme="1"/>
        <rFont val="Arial"/>
        <family val="2"/>
      </rPr>
      <t xml:space="preserve">     TÉCNICO FACILITADOR DE IDIOMAS</t>
    </r>
  </si>
  <si>
    <t>HOTEL VILLA ESPAÑOLA, 2A. CALLE 7-51 ZONA 9, CIUDAD DE GUATEMALA - GUATEMALA.</t>
  </si>
  <si>
    <r>
      <t xml:space="preserve">DAVID ARMANDO GUÉ LEM    </t>
    </r>
    <r>
      <rPr>
        <sz val="10"/>
        <color theme="1"/>
        <rFont val="Arial"/>
        <family val="2"/>
      </rPr>
      <t xml:space="preserve">TÉCNICO FACILITADOR DE IDIOMAS  </t>
    </r>
  </si>
  <si>
    <t>LISTADO DE VIAJES, COMUNIDAD LINGÜÍSTICA Q'ANJOB'AL</t>
  </si>
  <si>
    <r>
      <t xml:space="preserve">Correspondiente al mes de </t>
    </r>
    <r>
      <rPr>
        <b/>
        <sz val="11"/>
        <color theme="1"/>
        <rFont val="Arial"/>
        <family val="2"/>
      </rPr>
      <t>julio</t>
    </r>
    <r>
      <rPr>
        <sz val="11"/>
        <color theme="1"/>
        <rFont val="Arial"/>
        <family val="2"/>
      </rPr>
      <t xml:space="preserve"> del año 2022</t>
    </r>
  </si>
  <si>
    <t>Para realizar trámites administrativos,reporte de formas oficiales financieros y administrativos, entrega de la quinta rendición de fondo rotativo, liquidación de dietas de la Junta Directiva de la Comunidad Lingüística Q'anjob'al.</t>
  </si>
  <si>
    <t>David Estuardo Toledo Mateo, Técnico Financiero</t>
  </si>
  <si>
    <t>Taller de Formación en modalidad presencial denominado: " Actualización de Enseñanza de Idiomas y Metodologia de L1 y L2.</t>
  </si>
  <si>
    <t>Mildred Maricela Juan Mateo, Facilitador de Idiomas</t>
  </si>
  <si>
    <t>Hotel Villa Española 2a. Calle 7-51 zona 9, Guatemala.</t>
  </si>
  <si>
    <t>Marcela Ramos Sebastían, Facilitador de Idiomas</t>
  </si>
  <si>
    <t>Isabel Marisol Gaspar Juan, Facilitador de Idiomas</t>
  </si>
  <si>
    <t>LISTADO DE VIAJES, COMUNIDAD LINGÜÍSTICA Q'EQCHI'</t>
  </si>
  <si>
    <t>Persona Autorizada</t>
  </si>
  <si>
    <t>Costo del Boleto</t>
  </si>
  <si>
    <t>Monto de Viático</t>
  </si>
  <si>
    <t>Asistir a la quinta sesion extraordinaria y septima sesion ordinaria de la junta directiva del consejo superior</t>
  </si>
  <si>
    <t>Roberto Coc Caz</t>
  </si>
  <si>
    <t>Trasladar al Presidente de Comunidad Mayahablante para Asistir a la quinta sesion extraordinaria y septima sesion ordinaria de la junta directiva del consejo superior</t>
  </si>
  <si>
    <t>Hector Rolando Caz Sí</t>
  </si>
  <si>
    <t xml:space="preserve">Para asistir al talle de actualizacion de la enseñanza de idiomas y metodologias de la L1 y L2. </t>
  </si>
  <si>
    <t>Alejandro Arturo Cu Cab</t>
  </si>
  <si>
    <t>Hotel Villa Española 2da. Calle 7-51 zona 9, ciudad de Guatemala</t>
  </si>
  <si>
    <t>Silvia Carmen Luvia Caz Sí</t>
  </si>
  <si>
    <t>Dora Fidalia Chen Quim</t>
  </si>
  <si>
    <t>Ana Lidia Choc Cac</t>
  </si>
  <si>
    <t>Leticia Floridalma Chiquin Bol</t>
  </si>
  <si>
    <t>José María Pereira Choc</t>
  </si>
  <si>
    <t>LISTADO DE VIAJES, COMUNIDAD LINGÜÍSTICA SAKAPULTEKA</t>
  </si>
  <si>
    <t xml:space="preserve">Para realizar la liquidación del fondo rotativo, dietas y arrendamiento como también la entrega de documentos, informes, reportes entre otros requerimientos de las diferentes Direcciónes, Departamentos y Unidades de la ALMG. </t>
  </si>
  <si>
    <t>MAGDALENA ACEYTUNO FELIPE TÉCNICO ADMINISTRATIVO-FINANCIERO</t>
  </si>
  <si>
    <t>SEDE CENTRAL DE LA ALMG         3RA. CALLE 00-11 ZONA 10</t>
  </si>
  <si>
    <t>Participación en la Mesa Técnica para analizar y discutir la propuesta de la Superintendencia de Telecomunicaciones sobre el "Reordenamiento de bandas".</t>
  </si>
  <si>
    <t xml:space="preserve">MIGUEL FELIPE PAJARITO                 PRESIDENTE </t>
  </si>
  <si>
    <t>Participación en la 5ta. Y 6ta. Sesión Extraordinaria del Consejo Superior de la Academia de las Lenguas Mayas de Guatemala.</t>
  </si>
  <si>
    <t xml:space="preserve">Taller de formación presencial denominado: Actualización de metodología de la enseñanza de los idiomas mayas como L1 y L2. </t>
  </si>
  <si>
    <t xml:space="preserve">MARTA ELIZABETH GARCÍA LÓPEZ               FACILITADOR DE IDIOMAS </t>
  </si>
  <si>
    <t>HOTEL VILLA ESPAÑOLA, 2A. CALLE 7-51 ZONA 9 GUATEMALA, GUATEMALA</t>
  </si>
  <si>
    <t xml:space="preserve">MICAELA ALONZO                  FACILITADOR DE IDIOMAS </t>
  </si>
  <si>
    <r>
      <t xml:space="preserve">LISTADO DE VIAJES, COMUNIDAD LINGÜÍSTICA </t>
    </r>
    <r>
      <rPr>
        <b/>
        <sz val="11"/>
        <color theme="1"/>
        <rFont val="Arial"/>
        <family val="2"/>
      </rPr>
      <t>SIPAKAPENSE</t>
    </r>
  </si>
  <si>
    <t>Realizar la quinta rendición de Fondo Rotativo de la Comunidad Lingüística Sipakapense y Dietas correspondientes al mes de junio de 2022, el día 06 de julio de 2022.</t>
  </si>
  <si>
    <t>Werner Rubelsy Tema López, Técnico Administrativo Financiero</t>
  </si>
  <si>
    <t>Ciudad de Guatemala</t>
  </si>
  <si>
    <t>Q.     0.00</t>
  </si>
  <si>
    <t>Asistir a la Asistir a la 5º y 6º Sesión Extraordinaria de Consejo Superior de la Academia de las Lenguas Mayas de Guatemala, el día 12 de julio de 2022</t>
  </si>
  <si>
    <t>Ovidio López Crúz, Presidente Comunidad Mayahablante Sipakapense.</t>
  </si>
  <si>
    <t>Realizar la compra de ejemplares del Vocabulario Pedagógico en Idioma Sipakapense, en la Ciudad Capital, el día 25 de julio de 2022</t>
  </si>
  <si>
    <r>
      <t xml:space="preserve">LISTADO DE VIAJES, COMUNIDAD LINGÜÍSTICA </t>
    </r>
    <r>
      <rPr>
        <b/>
        <sz val="11"/>
        <color rgb="FFFF0000"/>
        <rFont val="Arial"/>
        <family val="2"/>
      </rPr>
      <t>TEKTITEKA</t>
    </r>
  </si>
  <si>
    <r>
      <t xml:space="preserve">Correspondiente al mes de Agosto de </t>
    </r>
    <r>
      <rPr>
        <b/>
        <sz val="11"/>
        <color theme="1"/>
        <rFont val="Arial"/>
        <family val="2"/>
      </rPr>
      <t xml:space="preserve"> 2022</t>
    </r>
  </si>
  <si>
    <t>___</t>
  </si>
  <si>
    <t>Reunión de presidentes de las Comunidades Lingüísticas del departamento de Huehuetenango, con autoridades de la Dirección Departamental de Educación de Huehuetenango</t>
  </si>
  <si>
    <t>Mario Ismael Méndez Pérez; presidente de Comunidad Mayahablante Comunidad Lingüística Tektiteka</t>
  </si>
  <si>
    <t>Dirección Departamental de Educación de Huehuetenango</t>
  </si>
  <si>
    <t>______</t>
  </si>
  <si>
    <t xml:space="preserve">Participación a la reunión con autoridades de la Dirección Departamental de Educación de Huehuetenango; </t>
  </si>
  <si>
    <t>Maynor Reynoldo Baltazar Simón Coordinador Técnico de la Comunidad Lingüística Tektiteka</t>
  </si>
  <si>
    <t>Entrega de Documentos de la Quinta  Liquidación de Fondo Rotativo, renglón 061 y entrega de documentos Administrativos de la Comunidad Lingüística Tektiteka</t>
  </si>
  <si>
    <t>Gefrey Carlin López López , Técnico Administrativo FinancieroComunidad Lingüística Tektiteka</t>
  </si>
  <si>
    <t>Sede Central de la Academia de las Lenguas Mayas de Guatemala, 3ra calle 00-11, Zona 10 Guatemala.</t>
  </si>
  <si>
    <t>Asistir a la 5° y 6°  Sesión Extraordinaria del Consejo Superior de la Academia de las Lenguas Mayas de Guatemala</t>
  </si>
  <si>
    <t xml:space="preserve">Participar en el taller de Formación presencial denominado actualización de metodología de la enseñanza de los idiomas mayas como L1 y L2. </t>
  </si>
  <si>
    <t>Elías Trigueros Méndez,  Facilitador de Idiomas  de la Comunidad Lingüística Tektiteka</t>
  </si>
  <si>
    <t>Hotel Villa Española, Ciudad de Guatemala.</t>
  </si>
  <si>
    <t>Verónica Dalila López Méndez,  Facilitador de Idiomas  de la Comunidad Lingüística Tektiteka</t>
  </si>
  <si>
    <t>LISTADO DE VIAJES, COMUNIDAD LINGÜÍSTICA TZ'UTUJIL</t>
  </si>
  <si>
    <t>Sexta Sesion Ordinaria Consejo Superior ALMG</t>
  </si>
  <si>
    <t>Juan Reanda Sapalu</t>
  </si>
  <si>
    <t>San Juan La Laguna, Sololá</t>
  </si>
  <si>
    <t xml:space="preserve">Liquidacion de Fondo Rotativo y Tramites Administrativos </t>
  </si>
  <si>
    <t>Mario Mendez Gonzalez</t>
  </si>
  <si>
    <t>Sede Central ALMG</t>
  </si>
  <si>
    <t>Reunion con Alcalde Auxiliar y Jurado calificador en la Eleccion de la Reina de la Aldea</t>
  </si>
  <si>
    <t>Aldea San Pedro Cutzan, Chicacao, Suchitepequez</t>
  </si>
  <si>
    <t xml:space="preserve">Visita a instituciones para el servicio de traduccion e interpretacion </t>
  </si>
  <si>
    <t>Juan Quiacaín Navichoc</t>
  </si>
  <si>
    <t>Chicacao, Suchitepequez</t>
  </si>
  <si>
    <t>Actualizacion de Metodologia de la Enseñanza de los Idiomas Mayas L1 y L2</t>
  </si>
  <si>
    <t>Satera Alejandra Cox Och</t>
  </si>
  <si>
    <t>Hotel Villa Española, 2A calle 7-51 zona 9 Guatemala</t>
  </si>
  <si>
    <t>Felipe Abraham Ixbalan Lacan</t>
  </si>
  <si>
    <t xml:space="preserve">María Aracely Quiacaín Gonzalez </t>
  </si>
  <si>
    <t xml:space="preserve">Tramites de Habilitacion de Hojas Moviles y Tramites Administrativos </t>
  </si>
  <si>
    <t>Contraloria General de Cuentas, Sololá</t>
  </si>
  <si>
    <t xml:space="preserve">Entrega de Cartillas de Loteria Maya Tz'utujil con docentes de Primero y Segundo grado de primaria </t>
  </si>
  <si>
    <t>San Pablo La Laguna, Sololá</t>
  </si>
  <si>
    <t>San Miguel Panan, Suchitepequez</t>
  </si>
  <si>
    <t>Quinta Sesion Extra Ordinaria del Consejo Superior de la ALMG</t>
  </si>
  <si>
    <t>Gaspar Ixcaya Ratzam</t>
  </si>
  <si>
    <t>Zona Sur Chicacao, Suchitepequez</t>
  </si>
  <si>
    <t>Zona Norte Chicacao, Suchitepequez</t>
  </si>
  <si>
    <t xml:space="preserve">Consulta sobre generalidades tecnicos de investigacion de la Vitalidad del Idioma Maya Tz'utujil </t>
  </si>
  <si>
    <t>Pedro Culum Culum</t>
  </si>
  <si>
    <t>DLC, Sede Central ALMG</t>
  </si>
  <si>
    <t>Consulta sobre lineamientos tecnicos del Plan de Accion Nacional del Decenio Internacional de los Idiomas Indigenas en Guatemala 2022</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</si>
  <si>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</si>
  <si>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</si>
  <si>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</si>
  <si>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</si>
  <si>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Asistir a la Mesa Técnica para analizar y discutir la propuesta de la Superintendencia de Telecomunicaciones sobre el “Reordenamiento de bandas”.</t>
  </si>
  <si>
    <t>Pedro Alejandro Vásquez Tay, Presidente de Comunidad Mayahablante, de la CL. Uspanteka.</t>
  </si>
  <si>
    <t>Asistir a la 5º Sesión Extraordinaria de Consejo Superior de la Academia de las Lenguas Mayas de Guatemala y asistir a la 6º Sesión Extraordinaria de Consejo Superior de la Academia de las Lenguas Mayas de Guatemala.</t>
  </si>
  <si>
    <t>Asistir al taller sobre actualización de metodología de la enseñanza de los idiomas como L1 y  L2.</t>
  </si>
  <si>
    <t>Francisco Damián Tum, Facilitador de Idiomas de la CL. Uspanteka.</t>
  </si>
  <si>
    <t>Instalaciones del Hotel Villa Española ubicada en la 2da. Calle 7-51 zona 9, Guatemala, Guatemala.</t>
  </si>
  <si>
    <t>Rosalina Pinula Jerónimo, Facilitador de Idiomas de la CL. Uspanteka.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</si>
</sst>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9" formatCode="[$Q-100A]#,##0.00;\-[$Q-100A]#,##0.00"/>
    <numFmt numFmtId="170" formatCode="&quot;Q&quot;#,##0.00;[Red]&quot;Q&quot;#,##0.00"/>
    <numFmt numFmtId="171" formatCode="[$Q-100A]#,##0.00"/>
    <numFmt numFmtId="172" formatCode="_-[$Q-7C86]* #,##0.00_-;\-[$Q-7C86]* #,##0.00_-;_-[$Q-7C86]* &quot;-&quot;??_-;_-@_-"/>
    <numFmt numFmtId="176" formatCode="_-&quot;Q&quot;* #,##0.00_-;\-&quot;Q&quot;* #,##0.00_-;_-&quot;Q&quot;* &quot;-&quot;??_-;_-@_-"/>
  </numFmts>
  <fonts count="35">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b/>
      <sz val="12"/>
      <color theme="1"/>
      <name val="Calibri"/>
      <family val="2"/>
      <scheme val="minor"/>
    </font>
    <font>
      <sz val="12"/>
      <name val="Calibri"/>
      <family val="2"/>
      <scheme val="minor"/>
    </font>
    <font>
      <b/>
      <sz val="10"/>
      <color theme="1"/>
      <name val="Arial"/>
      <family val="2"/>
    </font>
    <font>
      <b/>
      <sz val="11"/>
      <color rgb="FFFF0000"/>
      <name val="Arial"/>
      <family val="2"/>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4">
    <xf numFmtId="0" fontId="0" fillId="0" borderId="0"/>
    <xf numFmtId="44" fontId="4" fillId="0" borderId="0" applyFont="0" applyFill="0" applyBorder="0" applyAlignment="0" applyProtection="0"/>
    <xf numFmtId="0" fontId="8" fillId="0" borderId="0"/>
    <xf numFmtId="176" fontId="4" fillId="0" borderId="0" applyFont="0" applyFill="0" applyBorder="0" applyAlignment="0" applyProtection="0"/>
  </cellStyleXfs>
  <cellXfs count="414">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2"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5" xfId="0" applyFont="1" applyBorder="1" applyAlignment="1">
      <alignment horizontal="center"/>
    </xf>
    <xf numFmtId="0" fontId="14" fillId="0" borderId="1" xfId="0" applyFont="1" applyBorder="1" applyAlignment="1">
      <alignment horizontal="left"/>
    </xf>
    <xf numFmtId="170" fontId="14" fillId="0" borderId="1" xfId="0" applyNumberFormat="1" applyFont="1" applyBorder="1" applyAlignment="1">
      <alignment horizontal="left"/>
    </xf>
    <xf numFmtId="0" fontId="14" fillId="0" borderId="1" xfId="0" applyFont="1" applyBorder="1" applyAlignment="1">
      <alignment horizontal="center" vertical="center"/>
    </xf>
    <xf numFmtId="0" fontId="15"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12" xfId="0" applyBorder="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19" fillId="0" borderId="1" xfId="0" applyNumberFormat="1" applyFont="1" applyFill="1" applyBorder="1" applyAlignment="1">
      <alignment horizont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165" fontId="0" fillId="0" borderId="0" xfId="0" applyNumberFormat="1" applyBorder="1"/>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6" xfId="0" applyBorder="1"/>
    <xf numFmtId="166" fontId="0" fillId="0" borderId="0" xfId="0" applyNumberFormat="1" applyBorder="1" applyAlignment="1">
      <alignment vertical="center"/>
    </xf>
    <xf numFmtId="0" fontId="23" fillId="0" borderId="1" xfId="0" applyFont="1" applyBorder="1" applyAlignment="1">
      <alignment horizontal="center"/>
    </xf>
    <xf numFmtId="0" fontId="7" fillId="0" borderId="0" xfId="0" applyFont="1" applyAlignment="1">
      <alignment horizontal="center"/>
    </xf>
    <xf numFmtId="0" fontId="24" fillId="0" borderId="32" xfId="0" applyFont="1" applyBorder="1" applyAlignment="1">
      <alignment horizontal="center" vertical="center"/>
    </xf>
    <xf numFmtId="165" fontId="24" fillId="0" borderId="1" xfId="0" applyNumberFormat="1" applyFont="1" applyBorder="1" applyAlignment="1">
      <alignment horizontal="center" vertical="center" wrapText="1"/>
    </xf>
    <xf numFmtId="165" fontId="24" fillId="0" borderId="21" xfId="0" applyNumberFormat="1" applyFont="1" applyBorder="1" applyAlignment="1">
      <alignment horizontal="center" vertical="center" wrapText="1"/>
    </xf>
    <xf numFmtId="166" fontId="6" fillId="0" borderId="0" xfId="0" applyNumberFormat="1" applyFont="1" applyBorder="1" applyAlignment="1">
      <alignment vertical="center"/>
    </xf>
    <xf numFmtId="0" fontId="26" fillId="0" borderId="8" xfId="0" applyFont="1" applyBorder="1" applyAlignment="1">
      <alignment horizontal="center" vertical="center"/>
    </xf>
    <xf numFmtId="0" fontId="3" fillId="0" borderId="1" xfId="0" applyFont="1" applyBorder="1" applyAlignment="1">
      <alignment horizontal="center"/>
    </xf>
    <xf numFmtId="0" fontId="25" fillId="0" borderId="6" xfId="0" applyFon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8" fillId="0" borderId="1" xfId="0" applyFont="1" applyBorder="1" applyAlignment="1">
      <alignment vertical="top"/>
    </xf>
    <xf numFmtId="0" fontId="18" fillId="0" borderId="8" xfId="0" applyFont="1" applyBorder="1" applyAlignment="1">
      <alignment horizontal="left" vertical="top"/>
    </xf>
    <xf numFmtId="44" fontId="18" fillId="0" borderId="8" xfId="0" applyNumberFormat="1" applyFont="1" applyBorder="1" applyAlignment="1">
      <alignment horizontal="left" vertical="top" wrapText="1"/>
    </xf>
    <xf numFmtId="0" fontId="16" fillId="0" borderId="0" xfId="0" quotePrefix="1" applyFont="1" applyBorder="1" applyAlignment="1">
      <alignment horizontal="left" vertical="top"/>
    </xf>
    <xf numFmtId="0" fontId="16" fillId="0" borderId="0" xfId="0" applyFont="1" applyBorder="1" applyAlignment="1">
      <alignment horizontal="left" vertical="top"/>
    </xf>
    <xf numFmtId="0" fontId="17" fillId="0" borderId="0" xfId="0" applyFont="1" applyFill="1" applyBorder="1" applyAlignment="1">
      <alignment horizontal="left" vertical="top" wrapText="1"/>
    </xf>
    <xf numFmtId="164" fontId="16" fillId="0" borderId="0" xfId="0" applyNumberFormat="1" applyFont="1" applyBorder="1" applyAlignment="1">
      <alignment horizontal="left" vertical="top" wrapText="1"/>
    </xf>
    <xf numFmtId="164" fontId="16" fillId="0" borderId="0" xfId="0" applyNumberFormat="1" applyFont="1" applyBorder="1" applyAlignment="1">
      <alignment horizontal="left" vertical="top"/>
    </xf>
    <xf numFmtId="0" fontId="16" fillId="0" borderId="0" xfId="0" applyFont="1" applyBorder="1" applyAlignment="1">
      <alignment horizontal="left"/>
    </xf>
    <xf numFmtId="164" fontId="16" fillId="0" borderId="0" xfId="0" applyNumberFormat="1" applyFont="1" applyBorder="1" applyAlignment="1">
      <alignment horizontal="left"/>
    </xf>
    <xf numFmtId="0" fontId="14" fillId="0" borderId="0" xfId="0" applyFont="1" applyBorder="1" applyAlignment="1">
      <alignment horizontal="center" vertical="center"/>
    </xf>
    <xf numFmtId="0" fontId="15" fillId="0" borderId="0" xfId="0" applyFont="1" applyFill="1" applyBorder="1" applyAlignment="1">
      <alignment horizontal="center" vertical="center" wrapText="1"/>
    </xf>
    <xf numFmtId="170" fontId="14" fillId="0" borderId="0" xfId="0" applyNumberFormat="1" applyFont="1" applyBorder="1" applyAlignment="1">
      <alignment horizontal="center" vertical="center" wrapText="1"/>
    </xf>
    <xf numFmtId="0" fontId="14" fillId="0" borderId="0" xfId="0" applyFont="1" applyBorder="1" applyAlignment="1">
      <alignment horizontal="left"/>
    </xf>
    <xf numFmtId="170" fontId="14" fillId="0" borderId="0" xfId="0" applyNumberFormat="1" applyFont="1" applyBorder="1" applyAlignment="1">
      <alignment horizontal="left"/>
    </xf>
    <xf numFmtId="0" fontId="0" fillId="0" borderId="12" xfId="0" applyBorder="1" applyAlignment="1">
      <alignment vertical="center"/>
    </xf>
    <xf numFmtId="165" fontId="14" fillId="0" borderId="1" xfId="0" applyNumberFormat="1" applyFont="1" applyBorder="1" applyAlignment="1">
      <alignment horizontal="left" vertical="center" wrapText="1"/>
    </xf>
    <xf numFmtId="0" fontId="18" fillId="0" borderId="1" xfId="0" applyFont="1" applyBorder="1" applyAlignment="1">
      <alignment horizontal="lef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1" fillId="2" borderId="0" xfId="2" applyNumberFormat="1" applyFont="1" applyFill="1" applyBorder="1" applyAlignment="1">
      <alignment horizontal="center" vertical="center"/>
    </xf>
    <xf numFmtId="0" fontId="0" fillId="0" borderId="35" xfId="0" applyBorder="1"/>
    <xf numFmtId="0" fontId="0" fillId="0" borderId="35" xfId="0" applyBorder="1" applyAlignment="1">
      <alignment horizontal="center"/>
    </xf>
    <xf numFmtId="0" fontId="26" fillId="0" borderId="32" xfId="0" applyFont="1" applyBorder="1"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44" fontId="0" fillId="0" borderId="0" xfId="1" applyFont="1" applyBorder="1"/>
    <xf numFmtId="0" fontId="25" fillId="0" borderId="22"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5" fillId="0" borderId="17" xfId="0" applyFont="1" applyBorder="1" applyAlignment="1">
      <alignment horizontal="center"/>
    </xf>
    <xf numFmtId="0" fontId="0" fillId="0" borderId="1" xfId="0"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top"/>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8"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8" xfId="0" applyFont="1" applyBorder="1" applyAlignment="1">
      <alignment horizontal="center"/>
    </xf>
    <xf numFmtId="0" fontId="21" fillId="0" borderId="1" xfId="0" applyFont="1" applyBorder="1" applyAlignment="1">
      <alignment horizontal="center"/>
    </xf>
    <xf numFmtId="0" fontId="0" fillId="0" borderId="2" xfId="0" applyBorder="1" applyAlignment="1">
      <alignment horizont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8" xfId="0" applyFill="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6" fillId="0" borderId="0" xfId="0" applyFont="1" applyBorder="1" applyAlignment="1">
      <alignment horizontal="center" vertical="center" wrapText="1"/>
    </xf>
    <xf numFmtId="0" fontId="24" fillId="0" borderId="1" xfId="0" applyFont="1" applyBorder="1" applyAlignment="1">
      <alignment horizontal="justify" vertical="justify"/>
    </xf>
    <xf numFmtId="0" fontId="24" fillId="0" borderId="1" xfId="0" applyFont="1" applyBorder="1" applyAlignment="1">
      <alignment horizontal="justify" vertical="top" wrapText="1"/>
    </xf>
    <xf numFmtId="0" fontId="24" fillId="0" borderId="1" xfId="0" applyFont="1" applyBorder="1" applyAlignment="1">
      <alignment horizontal="justify" vertical="justify" wrapText="1"/>
    </xf>
    <xf numFmtId="0" fontId="23" fillId="0" borderId="2" xfId="0" applyFont="1" applyBorder="1" applyAlignment="1">
      <alignment horizontal="center"/>
    </xf>
    <xf numFmtId="0" fontId="23" fillId="0" borderId="32"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21" xfId="0" applyFont="1" applyBorder="1" applyAlignment="1">
      <alignment horizontal="center" wrapText="1"/>
    </xf>
    <xf numFmtId="0" fontId="6" fillId="2" borderId="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9" fillId="0" borderId="2" xfId="0" applyFont="1" applyBorder="1" applyAlignment="1">
      <alignment horizontal="center"/>
    </xf>
    <xf numFmtId="0" fontId="9" fillId="0" borderId="3" xfId="0" applyFont="1" applyBorder="1" applyAlignment="1">
      <alignment horizontal="center"/>
    </xf>
    <xf numFmtId="0" fontId="9" fillId="0" borderId="3"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wrapText="1"/>
    </xf>
    <xf numFmtId="0" fontId="9" fillId="0" borderId="6" xfId="0" applyFont="1" applyBorder="1" applyAlignment="1">
      <alignment horizontal="center" wrapText="1"/>
    </xf>
    <xf numFmtId="0" fontId="6" fillId="2" borderId="8" xfId="0" applyFont="1" applyFill="1" applyBorder="1" applyAlignment="1">
      <alignment horizontal="center" vertical="center" wrapText="1"/>
    </xf>
    <xf numFmtId="0" fontId="9" fillId="0" borderId="4" xfId="0" applyFont="1" applyBorder="1" applyAlignment="1">
      <alignment horizontal="center" wrapText="1"/>
    </xf>
    <xf numFmtId="0" fontId="9" fillId="0" borderId="7" xfId="0" applyFont="1" applyBorder="1" applyAlignment="1">
      <alignment horizont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18" fillId="0" borderId="8" xfId="0" applyFont="1" applyBorder="1" applyAlignment="1">
      <alignment horizontal="left" vertical="top" wrapText="1"/>
    </xf>
    <xf numFmtId="0" fontId="27" fillId="0" borderId="0" xfId="0" applyFont="1" applyAlignment="1">
      <alignment horizontal="center"/>
    </xf>
    <xf numFmtId="0" fontId="28"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3"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4" fillId="0" borderId="1" xfId="0" applyFont="1" applyBorder="1" applyAlignment="1">
      <alignment horizontal="left" wrapText="1"/>
    </xf>
    <xf numFmtId="0" fontId="16" fillId="0" borderId="0" xfId="0" applyFont="1" applyBorder="1" applyAlignment="1">
      <alignment horizontal="left" vertical="top" wrapText="1"/>
    </xf>
    <xf numFmtId="0" fontId="16" fillId="0" borderId="0" xfId="0" applyFont="1" applyBorder="1" applyAlignment="1">
      <alignment horizontal="left"/>
    </xf>
    <xf numFmtId="0" fontId="14" fillId="0" borderId="0"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8" xfId="0" applyBorder="1" applyAlignment="1">
      <alignment horizontal="center" wrapText="1"/>
    </xf>
    <xf numFmtId="0" fontId="7" fillId="0" borderId="1" xfId="0" applyFont="1" applyBorder="1" applyAlignment="1">
      <alignment horizontal="justify" vertical="center"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8" xfId="0" applyBorder="1" applyAlignment="1">
      <alignment horizontal="justify" vertical="top" wrapText="1"/>
    </xf>
    <xf numFmtId="0" fontId="0" fillId="0" borderId="27" xfId="0" applyBorder="1" applyAlignment="1">
      <alignment horizontal="justify" vertical="top" wrapText="1"/>
    </xf>
    <xf numFmtId="0" fontId="0" fillId="0" borderId="16" xfId="0" applyBorder="1" applyAlignment="1">
      <alignment horizontal="left" vertical="top"/>
    </xf>
    <xf numFmtId="0" fontId="0" fillId="0" borderId="28" xfId="0" applyBorder="1" applyAlignment="1">
      <alignment horizontal="left" vertical="top"/>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29" fillId="0" borderId="4" xfId="0" applyFont="1" applyBorder="1" applyAlignment="1">
      <alignment horizontal="center" wrapText="1"/>
    </xf>
    <xf numFmtId="0" fontId="10" fillId="0" borderId="0" xfId="0" applyFont="1" applyBorder="1" applyAlignment="1">
      <alignment horizontal="justify" vertical="center" wrapText="1"/>
    </xf>
    <xf numFmtId="0" fontId="10" fillId="2" borderId="0" xfId="0" applyFont="1" applyFill="1" applyBorder="1" applyAlignment="1">
      <alignment horizontal="center" vertical="center" wrapText="1"/>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3" xfId="0" applyFont="1" applyBorder="1" applyAlignment="1">
      <alignment horizontal="center" wrapText="1"/>
    </xf>
    <xf numFmtId="0" fontId="26" fillId="0" borderId="1" xfId="0" applyFont="1" applyBorder="1" applyAlignment="1">
      <alignment horizontal="left" vertical="center" wrapText="1"/>
    </xf>
    <xf numFmtId="0" fontId="0" fillId="0" borderId="0" xfId="0" applyBorder="1" applyAlignment="1">
      <alignment horizontal="justify" vertical="justify" wrapText="1"/>
    </xf>
    <xf numFmtId="0" fontId="0" fillId="0" borderId="12" xfId="0" applyBorder="1" applyAlignment="1">
      <alignment horizontal="left" vertical="center" wrapText="1"/>
    </xf>
    <xf numFmtId="0" fontId="0" fillId="0" borderId="14" xfId="0" applyBorder="1" applyAlignment="1">
      <alignment horizontal="left"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13" fillId="0" borderId="30"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13" fillId="0" borderId="41"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0" fillId="0" borderId="1" xfId="0" applyBorder="1" applyAlignment="1">
      <alignment horizontal="justify" vertical="top" wrapText="1"/>
    </xf>
    <xf numFmtId="0" fontId="0" fillId="0" borderId="0" xfId="0" applyBorder="1" applyAlignment="1">
      <alignment horizontal="center" vertical="center"/>
    </xf>
    <xf numFmtId="0" fontId="6" fillId="0" borderId="1" xfId="0" applyFont="1" applyBorder="1" applyAlignment="1">
      <alignment horizontal="justify" vertical="top"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11" xfId="0" applyFont="1" applyBorder="1" applyAlignment="1">
      <alignment horizontal="center"/>
    </xf>
    <xf numFmtId="171" fontId="0" fillId="0" borderId="0" xfId="0" applyNumberFormat="1" applyFill="1" applyBorder="1" applyAlignment="1">
      <alignment horizontal="center"/>
    </xf>
    <xf numFmtId="8" fontId="20" fillId="0" borderId="0" xfId="0" applyNumberFormat="1" applyFont="1" applyFill="1" applyBorder="1" applyAlignment="1">
      <alignment horizontal="center"/>
    </xf>
    <xf numFmtId="8" fontId="20" fillId="0" borderId="3" xfId="0" applyNumberFormat="1" applyFont="1" applyFill="1" applyBorder="1" applyAlignment="1">
      <alignment horizontal="center" wrapText="1"/>
    </xf>
    <xf numFmtId="8" fontId="20" fillId="0" borderId="3" xfId="0" applyNumberFormat="1" applyFont="1" applyFill="1" applyBorder="1" applyAlignment="1">
      <alignment horizontal="center"/>
    </xf>
    <xf numFmtId="0" fontId="21" fillId="0" borderId="8" xfId="0" applyFont="1" applyBorder="1" applyAlignment="1">
      <alignment horizontal="left" wrapText="1"/>
    </xf>
    <xf numFmtId="0" fontId="21" fillId="0" borderId="1" xfId="0" applyFont="1" applyBorder="1" applyAlignment="1">
      <alignment horizontal="left" wrapText="1"/>
    </xf>
    <xf numFmtId="44" fontId="22" fillId="0" borderId="1" xfId="0" applyNumberFormat="1" applyFont="1" applyFill="1" applyBorder="1" applyAlignment="1">
      <alignment horizontal="center" vertical="center"/>
    </xf>
    <xf numFmtId="44" fontId="6" fillId="2" borderId="1" xfId="0" applyNumberFormat="1" applyFont="1" applyFill="1" applyBorder="1" applyAlignment="1">
      <alignment horizontal="center" vertical="center"/>
    </xf>
    <xf numFmtId="44" fontId="6" fillId="0" borderId="1" xfId="0" applyNumberFormat="1" applyFont="1" applyFill="1" applyBorder="1" applyAlignment="1">
      <alignment horizontal="center" vertical="center"/>
    </xf>
    <xf numFmtId="44" fontId="0" fillId="0" borderId="1" xfId="0" applyNumberFormat="1" applyFill="1" applyBorder="1" applyAlignment="1">
      <alignment horizontal="center" vertical="center"/>
    </xf>
    <xf numFmtId="0" fontId="7" fillId="0" borderId="8" xfId="0" applyFont="1" applyFill="1" applyBorder="1" applyAlignment="1">
      <alignment horizontal="center" vertical="center" wrapText="1"/>
    </xf>
    <xf numFmtId="0" fontId="9" fillId="0" borderId="1" xfId="0" applyFont="1" applyBorder="1" applyAlignment="1">
      <alignment horizontal="center" wrapText="1"/>
    </xf>
    <xf numFmtId="0" fontId="25" fillId="0" borderId="25" xfId="0" applyFont="1" applyBorder="1" applyAlignment="1">
      <alignment horizontal="center"/>
    </xf>
    <xf numFmtId="0" fontId="25" fillId="0" borderId="18" xfId="0" applyFont="1" applyBorder="1" applyAlignment="1">
      <alignment horizontal="center"/>
    </xf>
    <xf numFmtId="0" fontId="9" fillId="0" borderId="18" xfId="0" applyFont="1" applyBorder="1" applyAlignment="1">
      <alignment horizontal="center" wrapText="1"/>
    </xf>
    <xf numFmtId="0" fontId="0" fillId="0" borderId="18" xfId="0" applyBorder="1" applyAlignment="1">
      <alignment horizontal="center"/>
    </xf>
    <xf numFmtId="0" fontId="26" fillId="0" borderId="18" xfId="0" applyFont="1" applyBorder="1" applyAlignment="1">
      <alignment horizontal="center" vertical="center"/>
    </xf>
    <xf numFmtId="0" fontId="6" fillId="2" borderId="19"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0" xfId="0" applyFont="1" applyFill="1" applyBorder="1" applyAlignment="1">
      <alignment horizontal="center" vertical="center" wrapText="1"/>
    </xf>
    <xf numFmtId="165" fontId="6" fillId="2" borderId="18" xfId="0" applyNumberFormat="1" applyFont="1" applyFill="1" applyBorder="1" applyAlignment="1">
      <alignment horizontal="center" vertical="center" wrapText="1"/>
    </xf>
    <xf numFmtId="0" fontId="0" fillId="0" borderId="17" xfId="0" applyBorder="1" applyAlignment="1">
      <alignment horizontal="center"/>
    </xf>
    <xf numFmtId="0" fontId="26" fillId="0" borderId="17" xfId="0" applyFont="1" applyBorder="1" applyAlignment="1">
      <alignment horizontal="center" vertical="center"/>
    </xf>
    <xf numFmtId="0" fontId="6" fillId="2" borderId="0" xfId="0" applyFont="1" applyFill="1" applyBorder="1" applyAlignment="1">
      <alignment horizontal="center" vertical="center" wrapText="1"/>
    </xf>
    <xf numFmtId="0" fontId="0" fillId="0" borderId="8" xfId="0" applyBorder="1" applyAlignment="1">
      <alignment horizontal="center"/>
    </xf>
    <xf numFmtId="0" fontId="26" fillId="0" borderId="8" xfId="0" applyFont="1" applyBorder="1" applyAlignment="1">
      <alignment horizontal="center" vertical="center"/>
    </xf>
    <xf numFmtId="0" fontId="3" fillId="0" borderId="16"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165" fontId="6" fillId="0" borderId="14" xfId="0" applyNumberFormat="1" applyFont="1" applyBorder="1" applyAlignment="1">
      <alignment horizontal="center" vertical="center" wrapText="1"/>
    </xf>
    <xf numFmtId="165" fontId="6" fillId="0" borderId="12" xfId="0" applyNumberFormat="1" applyFont="1" applyBorder="1" applyAlignment="1">
      <alignment horizontal="center" vertical="center" wrapText="1"/>
    </xf>
    <xf numFmtId="0" fontId="0" fillId="0" borderId="8" xfId="0" applyBorder="1" applyAlignment="1">
      <alignment horizontal="center" vertical="top" wrapText="1"/>
    </xf>
    <xf numFmtId="44" fontId="0" fillId="0" borderId="8" xfId="1" applyFont="1" applyBorder="1" applyAlignment="1">
      <alignment horizontal="center" vertical="top"/>
    </xf>
    <xf numFmtId="0" fontId="0" fillId="0" borderId="12" xfId="0" applyBorder="1" applyAlignment="1">
      <alignment horizontal="center" vertical="top" wrapText="1"/>
    </xf>
    <xf numFmtId="0" fontId="0" fillId="0" borderId="14" xfId="0" applyBorder="1" applyAlignment="1">
      <alignment horizontal="center" vertical="top"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NumberFormat="1" applyBorder="1" applyAlignment="1">
      <alignment horizontal="justify" vertical="justify" wrapText="1"/>
    </xf>
    <xf numFmtId="0" fontId="0" fillId="0" borderId="13" xfId="0" applyNumberFormat="1" applyBorder="1" applyAlignment="1">
      <alignment horizontal="justify" vertical="justify" wrapText="1"/>
    </xf>
    <xf numFmtId="0" fontId="0" fillId="0" borderId="14" xfId="0" applyNumberFormat="1" applyBorder="1" applyAlignment="1">
      <alignment horizontal="justify" vertical="justify" wrapText="1"/>
    </xf>
    <xf numFmtId="44" fontId="0" fillId="0" borderId="1" xfId="1" applyFont="1" applyBorder="1" applyAlignment="1">
      <alignment horizontal="center" vertical="center"/>
    </xf>
    <xf numFmtId="0" fontId="0" fillId="0" borderId="0" xfId="0" applyBorder="1" applyAlignment="1">
      <alignment horizontal="justify" wrapText="1"/>
    </xf>
    <xf numFmtId="0" fontId="31" fillId="0" borderId="3" xfId="0" applyFont="1" applyBorder="1" applyAlignment="1">
      <alignment horizontal="center" vertical="center"/>
    </xf>
    <xf numFmtId="0" fontId="31" fillId="0" borderId="3" xfId="0" applyFont="1" applyBorder="1" applyAlignment="1">
      <alignment horizontal="center" wrapText="1"/>
    </xf>
    <xf numFmtId="0" fontId="31" fillId="0" borderId="4" xfId="0" applyFont="1" applyBorder="1" applyAlignment="1">
      <alignment horizontal="center" wrapText="1"/>
    </xf>
    <xf numFmtId="0" fontId="31" fillId="0" borderId="6" xfId="0" applyFont="1" applyBorder="1" applyAlignment="1">
      <alignment horizontal="center" vertical="center"/>
    </xf>
    <xf numFmtId="0" fontId="31" fillId="0" borderId="6" xfId="0" applyFont="1" applyBorder="1" applyAlignment="1">
      <alignment horizontal="center" wrapText="1"/>
    </xf>
    <xf numFmtId="0" fontId="31" fillId="0" borderId="7" xfId="0" applyFont="1" applyBorder="1" applyAlignment="1">
      <alignment horizontal="center" wrapText="1"/>
    </xf>
    <xf numFmtId="0" fontId="18" fillId="0" borderId="8" xfId="0" applyFont="1" applyBorder="1" applyAlignment="1">
      <alignment horizontal="center" vertical="center"/>
    </xf>
    <xf numFmtId="0" fontId="26" fillId="0" borderId="9" xfId="0" applyFont="1" applyBorder="1" applyAlignment="1">
      <alignment horizontal="left" vertical="center" wrapText="1"/>
    </xf>
    <xf numFmtId="0" fontId="26" fillId="0" borderId="10" xfId="0" applyFont="1" applyBorder="1" applyAlignment="1">
      <alignment horizontal="left" vertical="center" wrapText="1"/>
    </xf>
    <xf numFmtId="0" fontId="26" fillId="0" borderId="11" xfId="0" applyFont="1" applyBorder="1" applyAlignment="1">
      <alignment horizontal="left" vertical="center" wrapText="1"/>
    </xf>
    <xf numFmtId="0" fontId="32" fillId="0" borderId="9" xfId="0" applyFont="1" applyBorder="1" applyAlignment="1">
      <alignment horizontal="center" vertical="center" wrapText="1"/>
    </xf>
    <xf numFmtId="0" fontId="32" fillId="0" borderId="11" xfId="0" applyFont="1" applyBorder="1" applyAlignment="1">
      <alignment horizontal="center" vertical="center" wrapText="1"/>
    </xf>
    <xf numFmtId="44" fontId="32" fillId="0" borderId="8" xfId="0" applyNumberFormat="1" applyFont="1" applyBorder="1" applyAlignment="1">
      <alignment horizontal="center" vertical="center" wrapText="1"/>
    </xf>
    <xf numFmtId="0" fontId="18" fillId="0" borderId="8" xfId="0" applyFont="1" applyBorder="1" applyAlignment="1">
      <alignment horizontal="center" vertical="top"/>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4" xfId="0" applyFont="1" applyBorder="1" applyAlignment="1">
      <alignment horizontal="left" vertical="center" wrapText="1"/>
    </xf>
    <xf numFmtId="0" fontId="32" fillId="0" borderId="12" xfId="0" applyFont="1" applyBorder="1" applyAlignment="1">
      <alignment horizontal="center" vertical="center" wrapText="1"/>
    </xf>
    <xf numFmtId="0" fontId="32" fillId="0" borderId="1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 xfId="0" applyFont="1" applyBorder="1" applyAlignment="1">
      <alignment horizontal="center" vertical="center" wrapText="1"/>
    </xf>
    <xf numFmtId="44" fontId="32" fillId="0" borderId="1" xfId="0" applyNumberFormat="1" applyFont="1" applyBorder="1" applyAlignment="1">
      <alignment horizontal="center" vertical="center" wrapText="1"/>
    </xf>
    <xf numFmtId="0" fontId="0" fillId="0" borderId="13" xfId="0" applyBorder="1" applyAlignment="1">
      <alignment horizontal="left" vertical="center" wrapText="1"/>
    </xf>
    <xf numFmtId="0" fontId="18" fillId="0" borderId="12"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8" xfId="0" applyFont="1" applyBorder="1" applyAlignment="1">
      <alignment horizontal="center" vertical="top" wrapText="1"/>
    </xf>
    <xf numFmtId="0" fontId="0" fillId="0" borderId="0" xfId="0"/>
    <xf numFmtId="0" fontId="7" fillId="0" borderId="8" xfId="0" applyFont="1" applyBorder="1" applyAlignment="1">
      <alignment horizontal="justify"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top" wrapText="1"/>
    </xf>
    <xf numFmtId="0" fontId="6" fillId="0" borderId="14" xfId="0" applyFont="1" applyBorder="1" applyAlignment="1">
      <alignment horizontal="center" vertical="top" wrapText="1"/>
    </xf>
    <xf numFmtId="0" fontId="12" fillId="0" borderId="15" xfId="0" applyFont="1" applyBorder="1" applyAlignment="1">
      <alignment horizontal="left"/>
    </xf>
    <xf numFmtId="0" fontId="12" fillId="0" borderId="34" xfId="0" applyFont="1" applyBorder="1" applyAlignment="1">
      <alignment horizontal="left"/>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Border="1"/>
    <xf numFmtId="0" fontId="18" fillId="0" borderId="1" xfId="0" applyFont="1" applyBorder="1" applyAlignment="1">
      <alignment vertical="top"/>
    </xf>
    <xf numFmtId="176" fontId="7" fillId="0" borderId="1" xfId="3" applyFont="1" applyBorder="1" applyAlignment="1">
      <alignment horizontal="center" vertical="center"/>
    </xf>
    <xf numFmtId="176" fontId="7" fillId="0" borderId="8" xfId="3" applyFont="1" applyBorder="1" applyAlignment="1">
      <alignment horizontal="center" vertical="center"/>
    </xf>
    <xf numFmtId="0" fontId="18" fillId="0" borderId="8" xfId="0" applyFont="1" applyBorder="1" applyAlignment="1">
      <alignment horizontal="center" vertical="top"/>
    </xf>
    <xf numFmtId="0" fontId="7" fillId="0" borderId="8" xfId="0" applyFont="1" applyBorder="1" applyAlignment="1">
      <alignment horizontal="center" vertic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7" fillId="0" borderId="0" xfId="0" applyFont="1" applyBorder="1" applyAlignment="1">
      <alignment horizontal="left" vertical="top"/>
    </xf>
    <xf numFmtId="0" fontId="3" fillId="0" borderId="0" xfId="0" applyFont="1" applyBorder="1" applyAlignment="1">
      <alignment horizontal="center"/>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29" fillId="0" borderId="2" xfId="0" applyFont="1" applyBorder="1" applyAlignment="1">
      <alignment horizontal="center"/>
    </xf>
    <xf numFmtId="0" fontId="30" fillId="0" borderId="0" xfId="0" applyFont="1" applyBorder="1" applyAlignment="1">
      <alignment horizontal="center" vertical="justify"/>
    </xf>
    <xf numFmtId="0" fontId="20" fillId="0" borderId="1"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172" fontId="30"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20" fillId="0" borderId="8" xfId="0" applyFont="1" applyBorder="1" applyAlignment="1">
      <alignment horizontal="center" vertical="center"/>
    </xf>
    <xf numFmtId="0" fontId="20" fillId="0" borderId="8" xfId="0" applyFont="1" applyBorder="1" applyAlignment="1">
      <alignment vertical="center" wrapText="1"/>
    </xf>
    <xf numFmtId="0" fontId="20" fillId="0" borderId="8" xfId="0" applyFont="1" applyBorder="1" applyAlignment="1">
      <alignment horizontal="center" vertical="center" wrapText="1"/>
    </xf>
    <xf numFmtId="0" fontId="20" fillId="0" borderId="8" xfId="0" applyFont="1" applyBorder="1" applyAlignment="1">
      <alignment horizontal="left" vertical="center" wrapText="1"/>
    </xf>
    <xf numFmtId="172" fontId="30" fillId="0" borderId="8" xfId="0" applyNumberFormat="1" applyFont="1" applyBorder="1" applyAlignment="1">
      <alignment horizontal="center" vertical="center" wrapText="1"/>
    </xf>
    <xf numFmtId="0" fontId="29" fillId="0" borderId="6" xfId="0" applyFont="1" applyBorder="1" applyAlignment="1">
      <alignment horizontal="center" vertical="center"/>
    </xf>
    <xf numFmtId="0" fontId="29" fillId="0" borderId="6" xfId="0" applyFont="1" applyBorder="1" applyAlignment="1">
      <alignment horizontal="center" wrapText="1"/>
    </xf>
    <xf numFmtId="0" fontId="29" fillId="0" borderId="7" xfId="0" applyFont="1" applyBorder="1" applyAlignment="1">
      <alignment horizontal="center" wrapText="1"/>
    </xf>
    <xf numFmtId="0" fontId="0" fillId="0" borderId="1" xfId="0" applyFont="1" applyBorder="1" applyAlignment="1">
      <alignment horizontal="center" vertical="center"/>
    </xf>
    <xf numFmtId="0" fontId="0" fillId="0" borderId="1" xfId="0" applyFont="1" applyBorder="1" applyAlignment="1">
      <alignment horizontal="center"/>
    </xf>
    <xf numFmtId="0" fontId="0" fillId="0" borderId="12" xfId="0" applyFont="1" applyBorder="1" applyAlignment="1">
      <alignment horizontal="justify" vertical="justify" wrapText="1"/>
    </xf>
    <xf numFmtId="0" fontId="0" fillId="0" borderId="13" xfId="0" applyFont="1" applyBorder="1" applyAlignment="1">
      <alignment horizontal="justify" vertical="justify" wrapText="1"/>
    </xf>
    <xf numFmtId="0" fontId="0" fillId="0" borderId="14" xfId="0" applyFont="1" applyBorder="1" applyAlignment="1">
      <alignment horizontal="justify" vertical="justify" wrapText="1"/>
    </xf>
    <xf numFmtId="0" fontId="0" fillId="0" borderId="12" xfId="0" applyFont="1" applyBorder="1" applyAlignment="1">
      <alignment horizontal="left" vertical="center" wrapText="1"/>
    </xf>
    <xf numFmtId="0" fontId="0" fillId="0" borderId="14" xfId="0" applyFont="1" applyBorder="1" applyAlignment="1">
      <alignment horizontal="left" vertical="center" wrapText="1"/>
    </xf>
    <xf numFmtId="0" fontId="0" fillId="0" borderId="1" xfId="0" applyFont="1" applyBorder="1" applyAlignment="1">
      <alignment horizontal="left" vertical="center" wrapText="1"/>
    </xf>
    <xf numFmtId="164" fontId="0" fillId="0" borderId="1" xfId="0" applyNumberFormat="1" applyFont="1" applyBorder="1" applyAlignment="1">
      <alignment vertical="center"/>
    </xf>
    <xf numFmtId="0" fontId="0" fillId="0" borderId="1" xfId="0" applyFont="1" applyBorder="1" applyAlignment="1">
      <alignment horizontal="justify" vertical="top"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7" fillId="0" borderId="12" xfId="0" applyFont="1" applyBorder="1" applyAlignment="1">
      <alignment horizontal="center" vertical="top" wrapText="1"/>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29" xfId="0" applyBorder="1" applyAlignment="1">
      <alignment horizontal="center" vertical="center"/>
    </xf>
    <xf numFmtId="0" fontId="0" fillId="0" borderId="36" xfId="0" applyBorder="1" applyAlignment="1">
      <alignment horizontal="center" vertical="center"/>
    </xf>
    <xf numFmtId="0" fontId="0" fillId="0" borderId="36" xfId="0" applyBorder="1"/>
    <xf numFmtId="44" fontId="5" fillId="0" borderId="30" xfId="0" applyNumberFormat="1" applyFont="1" applyBorder="1" applyAlignment="1">
      <alignment vertical="center"/>
    </xf>
    <xf numFmtId="0" fontId="0" fillId="0" borderId="30" xfId="0" applyBorder="1" applyAlignment="1">
      <alignment horizontal="center" vertical="center"/>
    </xf>
    <xf numFmtId="0" fontId="0" fillId="0" borderId="30" xfId="0" applyBorder="1"/>
    <xf numFmtId="0" fontId="0" fillId="0" borderId="41" xfId="0" applyBorder="1"/>
    <xf numFmtId="44" fontId="5" fillId="0" borderId="41" xfId="0" applyNumberFormat="1" applyFont="1" applyBorder="1" applyAlignment="1">
      <alignment vertical="center"/>
    </xf>
    <xf numFmtId="0" fontId="0" fillId="0" borderId="40" xfId="0" applyBorder="1"/>
    <xf numFmtId="44" fontId="5" fillId="0" borderId="40" xfId="0" applyNumberFormat="1" applyFont="1" applyBorder="1" applyAlignment="1">
      <alignment vertical="center"/>
    </xf>
    <xf numFmtId="0" fontId="7" fillId="0" borderId="14" xfId="0" applyFont="1" applyBorder="1" applyAlignment="1">
      <alignment horizontal="center" vertical="top"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0" fontId="22" fillId="0" borderId="1" xfId="0" applyFont="1" applyBorder="1" applyAlignment="1">
      <alignment vertical="top"/>
    </xf>
    <xf numFmtId="0" fontId="22" fillId="0" borderId="8" xfId="0" applyFont="1" applyBorder="1" applyAlignment="1">
      <alignment horizontal="center" vertical="top"/>
    </xf>
    <xf numFmtId="0" fontId="22" fillId="0" borderId="8" xfId="0" applyFont="1" applyBorder="1" applyAlignment="1">
      <alignment vertical="top"/>
    </xf>
    <xf numFmtId="0" fontId="22" fillId="0" borderId="8" xfId="0" applyFont="1" applyBorder="1" applyAlignment="1">
      <alignment horizontal="justify" vertical="top" wrapText="1"/>
    </xf>
    <xf numFmtId="0" fontId="22" fillId="0" borderId="10" xfId="0" applyFont="1" applyBorder="1" applyAlignment="1">
      <alignment horizontal="justify" vertical="top" wrapText="1"/>
    </xf>
    <xf numFmtId="0" fontId="22" fillId="0" borderId="11" xfId="0" applyFont="1" applyBorder="1" applyAlignment="1">
      <alignment horizontal="justify" vertical="top" wrapText="1"/>
    </xf>
    <xf numFmtId="165" fontId="22" fillId="0" borderId="8" xfId="0" applyNumberFormat="1" applyFont="1" applyBorder="1" applyAlignment="1">
      <alignment vertical="top"/>
    </xf>
    <xf numFmtId="0" fontId="22" fillId="0" borderId="1" xfId="0" applyFont="1" applyBorder="1" applyAlignment="1">
      <alignment horizontal="justify" vertical="top" wrapText="1"/>
    </xf>
    <xf numFmtId="0" fontId="22" fillId="0" borderId="16" xfId="0" applyFont="1" applyBorder="1" applyAlignment="1">
      <alignment horizontal="justify" vertical="top" wrapText="1"/>
    </xf>
    <xf numFmtId="0" fontId="22" fillId="0" borderId="28" xfId="0" applyFont="1" applyBorder="1" applyAlignment="1">
      <alignment horizontal="justify" vertical="top" wrapText="1"/>
    </xf>
    <xf numFmtId="0" fontId="0" fillId="0" borderId="13" xfId="0" applyBorder="1" applyAlignment="1">
      <alignment horizontal="center" wrapText="1"/>
    </xf>
    <xf numFmtId="0" fontId="5" fillId="0" borderId="17" xfId="0" applyFont="1" applyBorder="1" applyAlignment="1">
      <alignment horizontal="center" vertical="center"/>
    </xf>
    <xf numFmtId="0" fontId="6" fillId="0" borderId="46" xfId="0" applyFont="1" applyBorder="1" applyAlignment="1">
      <alignment horizontal="justify" vertical="top" wrapText="1"/>
    </xf>
    <xf numFmtId="0" fontId="6" fillId="0" borderId="48" xfId="0" applyFont="1" applyBorder="1" applyAlignment="1">
      <alignment horizontal="justify" vertical="top" wrapText="1"/>
    </xf>
    <xf numFmtId="0" fontId="6" fillId="0" borderId="47" xfId="0" applyFont="1" applyBorder="1" applyAlignment="1">
      <alignment horizontal="justify" vertical="top" wrapText="1"/>
    </xf>
    <xf numFmtId="165" fontId="6" fillId="0" borderId="17" xfId="0" applyNumberFormat="1" applyFont="1" applyBorder="1" applyAlignment="1">
      <alignment vertical="center"/>
    </xf>
    <xf numFmtId="0" fontId="5" fillId="0" borderId="1" xfId="0" applyFont="1" applyBorder="1" applyAlignment="1">
      <alignment horizontal="center" vertical="center"/>
    </xf>
    <xf numFmtId="165" fontId="6" fillId="0" borderId="1" xfId="0" applyNumberFormat="1" applyFont="1" applyBorder="1" applyAlignment="1">
      <alignment vertical="center"/>
    </xf>
    <xf numFmtId="0" fontId="18" fillId="0" borderId="0" xfId="0" applyFont="1"/>
  </cellXfs>
  <cellStyles count="4">
    <cellStyle name="Excel Built-in Normal" xfId="2"/>
    <cellStyle name="Moneda" xfId="1" builtinId="4"/>
    <cellStyle name="Moneda 2" xf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93551</xdr:colOff>
      <xdr:row>0</xdr:row>
      <xdr:rowOff>130969</xdr:rowOff>
    </xdr:from>
    <xdr:to>
      <xdr:col>3</xdr:col>
      <xdr:colOff>384063</xdr:colOff>
      <xdr:row>6</xdr:row>
      <xdr:rowOff>13514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51" y="130969"/>
          <a:ext cx="1314450"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220474</xdr:colOff>
      <xdr:row>1</xdr:row>
      <xdr:rowOff>32215</xdr:rowOff>
    </xdr:from>
    <xdr:to>
      <xdr:col>3</xdr:col>
      <xdr:colOff>759589</xdr:colOff>
      <xdr:row>6</xdr:row>
      <xdr:rowOff>80542</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410974" y="222715"/>
          <a:ext cx="1367790" cy="100082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104775</xdr:colOff>
      <xdr:row>0</xdr:row>
      <xdr:rowOff>66675</xdr:rowOff>
    </xdr:from>
    <xdr:to>
      <xdr:col>4</xdr:col>
      <xdr:colOff>55245</xdr:colOff>
      <xdr:row>5</xdr:row>
      <xdr:rowOff>66675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66675"/>
          <a:ext cx="1188720" cy="9525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190500</xdr:colOff>
      <xdr:row>0</xdr:row>
      <xdr:rowOff>142875</xdr:rowOff>
    </xdr:from>
    <xdr:to>
      <xdr:col>3</xdr:col>
      <xdr:colOff>476249</xdr:colOff>
      <xdr:row>6</xdr:row>
      <xdr:rowOff>85725</xdr:rowOff>
    </xdr:to>
    <xdr:pic>
      <xdr:nvPicPr>
        <xdr:cNvPr id="2" name="Imagen 1"/>
        <xdr:cNvPicPr/>
      </xdr:nvPicPr>
      <xdr:blipFill rotWithShape="1">
        <a:blip xmlns:r="http://schemas.openxmlformats.org/officeDocument/2006/relationships" r:embed="rId1"/>
        <a:srcRect l="13239" t="12899" r="12933" b="12932"/>
        <a:stretch/>
      </xdr:blipFill>
      <xdr:spPr>
        <a:xfrm>
          <a:off x="381000" y="142875"/>
          <a:ext cx="1119187" cy="108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5" name="CuadroTexto 4"/>
        <xdr:cNvSpPr txBox="1"/>
      </xdr:nvSpPr>
      <xdr:spPr>
        <a:xfrm>
          <a:off x="7000875"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25</xdr:row>
      <xdr:rowOff>28575</xdr:rowOff>
    </xdr:from>
    <xdr:ext cx="184731" cy="264560"/>
    <xdr:sp macro="" textlink="">
      <xdr:nvSpPr>
        <xdr:cNvPr id="6" name="CuadroTexto 5"/>
        <xdr:cNvSpPr txBox="1"/>
      </xdr:nvSpPr>
      <xdr:spPr>
        <a:xfrm>
          <a:off x="70008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7" name="CuadroTexto 6"/>
        <xdr:cNvSpPr txBox="1"/>
      </xdr:nvSpPr>
      <xdr:spPr>
        <a:xfrm>
          <a:off x="7000875" y="369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8" name="CuadroTexto 7"/>
        <xdr:cNvSpPr txBox="1"/>
      </xdr:nvSpPr>
      <xdr:spPr>
        <a:xfrm>
          <a:off x="7000875"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9" name="CuadroTexto 8"/>
        <xdr:cNvSpPr txBox="1"/>
      </xdr:nvSpPr>
      <xdr:spPr>
        <a:xfrm>
          <a:off x="7000875" y="369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10" name="CuadroTexto 9"/>
        <xdr:cNvSpPr txBox="1"/>
      </xdr:nvSpPr>
      <xdr:spPr>
        <a:xfrm>
          <a:off x="7000875"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11" name="CuadroTexto 10"/>
        <xdr:cNvSpPr txBox="1"/>
      </xdr:nvSpPr>
      <xdr:spPr>
        <a:xfrm>
          <a:off x="7000875"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2" name="CuadroTexto 11"/>
        <xdr:cNvSpPr txBox="1"/>
      </xdr:nvSpPr>
      <xdr:spPr>
        <a:xfrm>
          <a:off x="7000875" y="474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3" name="CuadroTexto 12"/>
        <xdr:cNvSpPr txBox="1"/>
      </xdr:nvSpPr>
      <xdr:spPr>
        <a:xfrm>
          <a:off x="7000875" y="474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4" name="CuadroTexto 13"/>
        <xdr:cNvSpPr txBox="1"/>
      </xdr:nvSpPr>
      <xdr:spPr>
        <a:xfrm>
          <a:off x="7000875" y="474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5" name="CuadroTexto 14"/>
        <xdr:cNvSpPr txBox="1"/>
      </xdr:nvSpPr>
      <xdr:spPr>
        <a:xfrm>
          <a:off x="7000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6" name="CuadroTexto 15"/>
        <xdr:cNvSpPr txBox="1"/>
      </xdr:nvSpPr>
      <xdr:spPr>
        <a:xfrm>
          <a:off x="7000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7" name="CuadroTexto 16"/>
        <xdr:cNvSpPr txBox="1"/>
      </xdr:nvSpPr>
      <xdr:spPr>
        <a:xfrm>
          <a:off x="7000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8" name="CuadroTexto 17"/>
        <xdr:cNvSpPr txBox="1"/>
      </xdr:nvSpPr>
      <xdr:spPr>
        <a:xfrm>
          <a:off x="7000875" y="57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9" name="CuadroTexto 18"/>
        <xdr:cNvSpPr txBox="1"/>
      </xdr:nvSpPr>
      <xdr:spPr>
        <a:xfrm>
          <a:off x="7000875" y="57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20" name="CuadroTexto 19"/>
        <xdr:cNvSpPr txBox="1"/>
      </xdr:nvSpPr>
      <xdr:spPr>
        <a:xfrm>
          <a:off x="7000875" y="57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1" name="CuadroTexto 20"/>
        <xdr:cNvSpPr txBox="1"/>
      </xdr:nvSpPr>
      <xdr:spPr>
        <a:xfrm>
          <a:off x="7000875"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2" name="CuadroTexto 21"/>
        <xdr:cNvSpPr txBox="1"/>
      </xdr:nvSpPr>
      <xdr:spPr>
        <a:xfrm>
          <a:off x="7000875"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3" name="CuadroTexto 22"/>
        <xdr:cNvSpPr txBox="1"/>
      </xdr:nvSpPr>
      <xdr:spPr>
        <a:xfrm>
          <a:off x="7000875"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4" name="CuadroTexto 23"/>
        <xdr:cNvSpPr txBox="1"/>
      </xdr:nvSpPr>
      <xdr:spPr>
        <a:xfrm>
          <a:off x="7000875"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5" name="CuadroTexto 24"/>
        <xdr:cNvSpPr txBox="1"/>
      </xdr:nvSpPr>
      <xdr:spPr>
        <a:xfrm>
          <a:off x="7000875"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6" name="CuadroTexto 25"/>
        <xdr:cNvSpPr txBox="1"/>
      </xdr:nvSpPr>
      <xdr:spPr>
        <a:xfrm>
          <a:off x="7000875"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7" name="CuadroTexto 26"/>
        <xdr:cNvSpPr txBox="1"/>
      </xdr:nvSpPr>
      <xdr:spPr>
        <a:xfrm>
          <a:off x="7000875" y="683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8" name="CuadroTexto 27"/>
        <xdr:cNvSpPr txBox="1"/>
      </xdr:nvSpPr>
      <xdr:spPr>
        <a:xfrm>
          <a:off x="7000875" y="683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9" name="CuadroTexto 28"/>
        <xdr:cNvSpPr txBox="1"/>
      </xdr:nvSpPr>
      <xdr:spPr>
        <a:xfrm>
          <a:off x="7000875" y="683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0" name="CuadroTexto 29"/>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1" name="CuadroTexto 30"/>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2" name="CuadroTexto 31"/>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3" name="CuadroTexto 32"/>
        <xdr:cNvSpPr txBox="1"/>
      </xdr:nvSpPr>
      <xdr:spPr>
        <a:xfrm>
          <a:off x="7000875" y="78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4" name="CuadroTexto 33"/>
        <xdr:cNvSpPr txBox="1"/>
      </xdr:nvSpPr>
      <xdr:spPr>
        <a:xfrm>
          <a:off x="7000875" y="78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5" name="CuadroTexto 34"/>
        <xdr:cNvSpPr txBox="1"/>
      </xdr:nvSpPr>
      <xdr:spPr>
        <a:xfrm>
          <a:off x="7000875" y="78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6" name="CuadroTexto 35"/>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7" name="CuadroTexto 36"/>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8" name="CuadroTexto 37"/>
        <xdr:cNvSpPr txBox="1"/>
      </xdr:nvSpPr>
      <xdr:spPr>
        <a:xfrm>
          <a:off x="7000875" y="736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24</xdr:row>
      <xdr:rowOff>28575</xdr:rowOff>
    </xdr:from>
    <xdr:ext cx="184731" cy="264560"/>
    <xdr:sp macro="" textlink="">
      <xdr:nvSpPr>
        <xdr:cNvPr id="39" name="CuadroTexto 38"/>
        <xdr:cNvSpPr txBox="1"/>
      </xdr:nvSpPr>
      <xdr:spPr>
        <a:xfrm>
          <a:off x="7000875"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24</xdr:row>
      <xdr:rowOff>28575</xdr:rowOff>
    </xdr:from>
    <xdr:ext cx="184731" cy="264560"/>
    <xdr:sp macro="" textlink="">
      <xdr:nvSpPr>
        <xdr:cNvPr id="40" name="CuadroTexto 39"/>
        <xdr:cNvSpPr txBox="1"/>
      </xdr:nvSpPr>
      <xdr:spPr>
        <a:xfrm>
          <a:off x="7000875"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24</xdr:row>
      <xdr:rowOff>28575</xdr:rowOff>
    </xdr:from>
    <xdr:ext cx="184731" cy="264560"/>
    <xdr:sp macro="" textlink="">
      <xdr:nvSpPr>
        <xdr:cNvPr id="41" name="CuadroTexto 40"/>
        <xdr:cNvSpPr txBox="1"/>
      </xdr:nvSpPr>
      <xdr:spPr>
        <a:xfrm>
          <a:off x="7000875"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24</xdr:row>
      <xdr:rowOff>28575</xdr:rowOff>
    </xdr:from>
    <xdr:ext cx="184731" cy="264560"/>
    <xdr:sp macro="" textlink="">
      <xdr:nvSpPr>
        <xdr:cNvPr id="42" name="CuadroTexto 41"/>
        <xdr:cNvSpPr txBox="1"/>
      </xdr:nvSpPr>
      <xdr:spPr>
        <a:xfrm>
          <a:off x="7000875"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75CB5AE8-508C-46BF-86FB-FF6E6BFC0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DO%20DE%20VIAJES%20ENERO%20A%20DICIEMBRE%20D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enero 2022"/>
      <sheetName val="listado Febrero 2022 "/>
      <sheetName val="listado marzo 2022  "/>
      <sheetName val="listado abril 2022   "/>
      <sheetName val="listado mayo 2022   "/>
      <sheetName val="listado Junio 2022   "/>
      <sheetName val="listado Julio 2022 "/>
    </sheetNames>
    <sheetDataSet>
      <sheetData sheetId="0" refreshError="1"/>
      <sheetData sheetId="1" refreshError="1"/>
      <sheetData sheetId="2" refreshError="1">
        <row r="5">
          <cell r="D5" t="str">
            <v>LISTADO DE VIAJES, COMUNIDAD LINGÜÍSTICA  MAM</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abSelected="1" zoomScale="80" zoomScaleNormal="80" workbookViewId="0">
      <selection activeCell="A16" sqref="A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1" width="12.85546875" customWidth="1"/>
    <col min="12" max="12" width="12.85546875" style="22" customWidth="1"/>
  </cols>
  <sheetData>
    <row r="1" spans="1:12">
      <c r="A1" s="15"/>
      <c r="B1" s="15"/>
      <c r="C1" s="15"/>
      <c r="D1" s="15"/>
      <c r="E1" s="15"/>
      <c r="F1" s="15"/>
      <c r="G1" s="15"/>
      <c r="H1" s="15"/>
      <c r="I1" s="15"/>
      <c r="J1" s="15"/>
      <c r="K1" s="15"/>
    </row>
    <row r="2" spans="1:12">
      <c r="A2" s="15"/>
      <c r="B2" s="15"/>
      <c r="C2" s="124" t="s">
        <v>30</v>
      </c>
      <c r="D2" s="124"/>
      <c r="E2" s="124"/>
      <c r="F2" s="124"/>
      <c r="G2" s="124"/>
      <c r="H2" s="124"/>
      <c r="I2" s="124"/>
      <c r="J2" s="124"/>
      <c r="K2" s="124"/>
      <c r="L2" s="124"/>
    </row>
    <row r="3" spans="1:12">
      <c r="A3" s="15"/>
      <c r="B3" s="15"/>
      <c r="C3" s="125" t="s">
        <v>31</v>
      </c>
      <c r="D3" s="125"/>
      <c r="E3" s="125"/>
      <c r="F3" s="125"/>
      <c r="G3" s="125"/>
      <c r="H3" s="125"/>
      <c r="I3" s="125"/>
      <c r="J3" s="125"/>
      <c r="K3" s="125"/>
      <c r="L3" s="125"/>
    </row>
    <row r="4" spans="1:12">
      <c r="A4" s="15"/>
      <c r="B4" s="15"/>
      <c r="C4" s="124" t="s">
        <v>32</v>
      </c>
      <c r="D4" s="124"/>
      <c r="E4" s="124"/>
      <c r="F4" s="124"/>
      <c r="G4" s="124"/>
      <c r="H4" s="124"/>
      <c r="I4" s="124"/>
      <c r="J4" s="124"/>
      <c r="K4" s="124"/>
      <c r="L4" s="124"/>
    </row>
    <row r="5" spans="1:12">
      <c r="A5" s="15"/>
      <c r="B5" s="15"/>
      <c r="C5" s="125" t="s">
        <v>33</v>
      </c>
      <c r="D5" s="125"/>
      <c r="E5" s="125"/>
      <c r="F5" s="125"/>
      <c r="G5" s="125"/>
      <c r="H5" s="125"/>
      <c r="I5" s="125"/>
      <c r="J5" s="125"/>
      <c r="K5" s="125"/>
      <c r="L5" s="125"/>
    </row>
    <row r="6" spans="1:12">
      <c r="A6" s="15"/>
      <c r="B6" s="15"/>
      <c r="C6" s="125" t="s">
        <v>34</v>
      </c>
      <c r="D6" s="125"/>
      <c r="E6" s="125"/>
      <c r="F6" s="125"/>
      <c r="G6" s="125"/>
      <c r="H6" s="125"/>
      <c r="I6" s="125"/>
      <c r="J6" s="125"/>
      <c r="K6" s="125"/>
      <c r="L6" s="125"/>
    </row>
    <row r="7" spans="1:12" ht="15.75" thickBot="1">
      <c r="A7" s="15"/>
      <c r="B7" s="15"/>
      <c r="C7" s="15"/>
      <c r="D7" s="15"/>
      <c r="E7" s="15"/>
      <c r="F7" s="15"/>
      <c r="G7" s="15"/>
      <c r="H7" s="15"/>
      <c r="I7" s="15"/>
      <c r="J7" s="15"/>
      <c r="K7" s="15"/>
    </row>
    <row r="8" spans="1:12">
      <c r="A8" s="138" t="s">
        <v>0</v>
      </c>
      <c r="B8" s="127"/>
      <c r="C8" s="128" t="s">
        <v>1</v>
      </c>
      <c r="D8" s="128"/>
      <c r="E8" s="128"/>
      <c r="F8" s="128" t="s">
        <v>2</v>
      </c>
      <c r="G8" s="128"/>
      <c r="H8" s="128" t="s">
        <v>3</v>
      </c>
      <c r="I8" s="128"/>
      <c r="J8" s="130" t="s">
        <v>4</v>
      </c>
      <c r="K8" s="120" t="s">
        <v>5</v>
      </c>
      <c r="L8" s="133"/>
    </row>
    <row r="9" spans="1:12" ht="15.75" thickBot="1">
      <c r="A9" s="18" t="s">
        <v>6</v>
      </c>
      <c r="B9" s="17" t="s">
        <v>7</v>
      </c>
      <c r="C9" s="129"/>
      <c r="D9" s="129"/>
      <c r="E9" s="129"/>
      <c r="F9" s="129"/>
      <c r="G9" s="129"/>
      <c r="H9" s="129"/>
      <c r="I9" s="129"/>
      <c r="J9" s="131"/>
      <c r="K9" s="121"/>
      <c r="L9" s="133"/>
    </row>
    <row r="10" spans="1:12" ht="81" customHeight="1">
      <c r="A10" s="51" t="s">
        <v>8</v>
      </c>
      <c r="B10" s="52" t="s">
        <v>9</v>
      </c>
      <c r="C10" s="122" t="s">
        <v>10</v>
      </c>
      <c r="D10" s="122"/>
      <c r="E10" s="122"/>
      <c r="F10" s="123" t="s">
        <v>11</v>
      </c>
      <c r="G10" s="123"/>
      <c r="H10" s="123" t="s">
        <v>12</v>
      </c>
      <c r="I10" s="123"/>
      <c r="J10" s="253">
        <v>0</v>
      </c>
      <c r="K10" s="254">
        <v>861</v>
      </c>
      <c r="L10" s="251"/>
    </row>
    <row r="11" spans="1:12" ht="66.75" customHeight="1">
      <c r="A11" s="51" t="s">
        <v>8</v>
      </c>
      <c r="B11" s="52" t="s">
        <v>9</v>
      </c>
      <c r="C11" s="122" t="s">
        <v>13</v>
      </c>
      <c r="D11" s="122"/>
      <c r="E11" s="122"/>
      <c r="F11" s="123" t="s">
        <v>14</v>
      </c>
      <c r="G11" s="123"/>
      <c r="H11" s="123" t="s">
        <v>15</v>
      </c>
      <c r="I11" s="123"/>
      <c r="J11" s="55">
        <v>150</v>
      </c>
      <c r="K11" s="54">
        <v>319</v>
      </c>
      <c r="L11" s="252"/>
    </row>
    <row r="12" spans="1:12" ht="65.25" customHeight="1">
      <c r="A12" s="51" t="s">
        <v>8</v>
      </c>
      <c r="B12" s="52" t="s">
        <v>9</v>
      </c>
      <c r="C12" s="122" t="s">
        <v>16</v>
      </c>
      <c r="D12" s="122"/>
      <c r="E12" s="122"/>
      <c r="F12" s="123" t="s">
        <v>17</v>
      </c>
      <c r="G12" s="123"/>
      <c r="H12" s="123" t="s">
        <v>18</v>
      </c>
      <c r="I12" s="123"/>
      <c r="J12" s="53">
        <v>150</v>
      </c>
      <c r="K12" s="54">
        <v>286</v>
      </c>
      <c r="L12" s="252"/>
    </row>
    <row r="13" spans="1:12" s="22" customFormat="1" ht="63" customHeight="1">
      <c r="A13" s="51" t="s">
        <v>8</v>
      </c>
      <c r="B13" s="52" t="s">
        <v>9</v>
      </c>
      <c r="C13" s="122" t="s">
        <v>19</v>
      </c>
      <c r="D13" s="122"/>
      <c r="E13" s="122"/>
      <c r="F13" s="123" t="s">
        <v>20</v>
      </c>
      <c r="G13" s="123"/>
      <c r="H13" s="123" t="s">
        <v>18</v>
      </c>
      <c r="I13" s="123"/>
      <c r="J13" s="55">
        <v>150</v>
      </c>
      <c r="K13" s="54">
        <v>288</v>
      </c>
      <c r="L13" s="56"/>
    </row>
    <row r="14" spans="1:12" s="22" customFormat="1" ht="72" customHeight="1">
      <c r="A14" s="51" t="s">
        <v>8</v>
      </c>
      <c r="B14" s="52" t="s">
        <v>9</v>
      </c>
      <c r="C14" s="122" t="s">
        <v>19</v>
      </c>
      <c r="D14" s="122"/>
      <c r="E14" s="122"/>
      <c r="F14" s="123" t="s">
        <v>21</v>
      </c>
      <c r="G14" s="123"/>
      <c r="H14" s="123" t="s">
        <v>18</v>
      </c>
      <c r="I14" s="123"/>
      <c r="J14" s="55">
        <v>150</v>
      </c>
      <c r="K14" s="54">
        <v>292</v>
      </c>
      <c r="L14" s="56"/>
    </row>
    <row r="15" spans="1:12" s="22" customFormat="1" ht="68.25" customHeight="1">
      <c r="A15" s="51" t="s">
        <v>8</v>
      </c>
      <c r="B15" s="52" t="s">
        <v>9</v>
      </c>
      <c r="C15" s="122" t="s">
        <v>22</v>
      </c>
      <c r="D15" s="122"/>
      <c r="E15" s="122"/>
      <c r="F15" s="123" t="s">
        <v>14</v>
      </c>
      <c r="G15" s="123"/>
      <c r="H15" s="123" t="s">
        <v>18</v>
      </c>
      <c r="I15" s="123"/>
      <c r="J15" s="55">
        <v>150</v>
      </c>
      <c r="K15" s="54">
        <v>277</v>
      </c>
      <c r="L15" s="56"/>
    </row>
    <row r="16" spans="1:12" ht="60.75" customHeight="1">
      <c r="A16" s="51" t="s">
        <v>8</v>
      </c>
      <c r="B16" s="52" t="s">
        <v>9</v>
      </c>
      <c r="C16" s="122" t="s">
        <v>23</v>
      </c>
      <c r="D16" s="122"/>
      <c r="E16" s="122"/>
      <c r="F16" s="123" t="s">
        <v>11</v>
      </c>
      <c r="G16" s="123"/>
      <c r="H16" s="123" t="s">
        <v>24</v>
      </c>
      <c r="I16" s="123"/>
      <c r="J16" s="55">
        <v>150</v>
      </c>
      <c r="K16" s="54">
        <v>317.39999999999998</v>
      </c>
    </row>
    <row r="17" spans="1:11" ht="59.25" customHeight="1">
      <c r="A17" s="51" t="s">
        <v>8</v>
      </c>
      <c r="B17" s="52" t="s">
        <v>9</v>
      </c>
      <c r="C17" s="122" t="s">
        <v>25</v>
      </c>
      <c r="D17" s="122"/>
      <c r="E17" s="122"/>
      <c r="F17" s="123" t="s">
        <v>26</v>
      </c>
      <c r="G17" s="123"/>
      <c r="H17" s="123" t="s">
        <v>27</v>
      </c>
      <c r="I17" s="123"/>
      <c r="J17" s="55">
        <v>130</v>
      </c>
      <c r="K17" s="54">
        <v>188</v>
      </c>
    </row>
    <row r="18" spans="1:11" ht="72" customHeight="1">
      <c r="A18" s="51" t="s">
        <v>8</v>
      </c>
      <c r="B18" s="52" t="s">
        <v>9</v>
      </c>
      <c r="C18" s="122" t="s">
        <v>25</v>
      </c>
      <c r="D18" s="122"/>
      <c r="E18" s="122"/>
      <c r="F18" s="123" t="s">
        <v>28</v>
      </c>
      <c r="G18" s="123"/>
      <c r="H18" s="123" t="s">
        <v>27</v>
      </c>
      <c r="I18" s="123"/>
      <c r="J18" s="55">
        <v>140</v>
      </c>
      <c r="K18" s="54">
        <v>198</v>
      </c>
    </row>
    <row r="19" spans="1:11" ht="67.5" customHeight="1">
      <c r="A19" s="51" t="s">
        <v>8</v>
      </c>
      <c r="B19" s="52" t="s">
        <v>9</v>
      </c>
      <c r="C19" s="122" t="s">
        <v>25</v>
      </c>
      <c r="D19" s="122"/>
      <c r="E19" s="122"/>
      <c r="F19" s="123" t="s">
        <v>29</v>
      </c>
      <c r="G19" s="123"/>
      <c r="H19" s="123" t="s">
        <v>27</v>
      </c>
      <c r="I19" s="123"/>
      <c r="J19" s="55">
        <v>135</v>
      </c>
      <c r="K19" s="54">
        <v>193</v>
      </c>
    </row>
    <row r="20" spans="1:11" ht="57.75" customHeight="1">
      <c r="A20" s="51" t="s">
        <v>8</v>
      </c>
      <c r="B20" s="52" t="s">
        <v>9</v>
      </c>
      <c r="C20" s="122" t="s">
        <v>16</v>
      </c>
      <c r="D20" s="122"/>
      <c r="E20" s="122"/>
      <c r="F20" s="123" t="s">
        <v>17</v>
      </c>
      <c r="G20" s="123"/>
      <c r="H20" s="123" t="s">
        <v>18</v>
      </c>
      <c r="I20" s="123"/>
      <c r="J20" s="53">
        <v>150</v>
      </c>
      <c r="K20" s="54">
        <v>331.75</v>
      </c>
    </row>
  </sheetData>
  <mergeCells count="45">
    <mergeCell ref="C6:L6"/>
    <mergeCell ref="C19:E19"/>
    <mergeCell ref="F19:G19"/>
    <mergeCell ref="H19:I19"/>
    <mergeCell ref="C20:E20"/>
    <mergeCell ref="F20:G20"/>
    <mergeCell ref="H20:I20"/>
    <mergeCell ref="C17:E17"/>
    <mergeCell ref="F17:G17"/>
    <mergeCell ref="H17:I17"/>
    <mergeCell ref="C18:E18"/>
    <mergeCell ref="F18:G18"/>
    <mergeCell ref="H18:I18"/>
    <mergeCell ref="F15:G15"/>
    <mergeCell ref="H15:I15"/>
    <mergeCell ref="C16:E16"/>
    <mergeCell ref="F16:G16"/>
    <mergeCell ref="H16:I16"/>
    <mergeCell ref="K8:K9"/>
    <mergeCell ref="A8:B8"/>
    <mergeCell ref="C8:E9"/>
    <mergeCell ref="F8:G9"/>
    <mergeCell ref="H8:I9"/>
    <mergeCell ref="J8:J9"/>
    <mergeCell ref="C13:E13"/>
    <mergeCell ref="F13:G13"/>
    <mergeCell ref="H13:I13"/>
    <mergeCell ref="C14:E14"/>
    <mergeCell ref="F14:G14"/>
    <mergeCell ref="H14:I14"/>
    <mergeCell ref="C15:E15"/>
    <mergeCell ref="C11:E11"/>
    <mergeCell ref="F11:G11"/>
    <mergeCell ref="H11:I11"/>
    <mergeCell ref="C12:E12"/>
    <mergeCell ref="F12:G12"/>
    <mergeCell ref="H12:I12"/>
    <mergeCell ref="L8:L9"/>
    <mergeCell ref="C10:E10"/>
    <mergeCell ref="F10:G10"/>
    <mergeCell ref="H10:I10"/>
    <mergeCell ref="C3:L3"/>
    <mergeCell ref="C4:L4"/>
    <mergeCell ref="C5:L5"/>
    <mergeCell ref="C2:L2"/>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heetViews>
  <sheetFormatPr baseColWidth="10" defaultRowHeight="15"/>
  <cols>
    <col min="1" max="1" width="2.85546875" style="27" customWidth="1"/>
    <col min="2" max="2" width="5.28515625" style="27" customWidth="1"/>
    <col min="3" max="3" width="7.140625" style="27" customWidth="1"/>
    <col min="4" max="5" width="11.42578125" style="27"/>
    <col min="6" max="6" width="15.28515625" style="27" customWidth="1"/>
    <col min="7" max="7" width="11.42578125" style="27"/>
    <col min="8" max="8" width="15.7109375" style="27" customWidth="1"/>
    <col min="9" max="10" width="11.42578125" style="27"/>
    <col min="11" max="12" width="12.85546875" style="27" customWidth="1"/>
    <col min="13" max="16384" width="11.42578125" style="27"/>
  </cols>
  <sheetData>
    <row r="1" spans="1:12">
      <c r="A1" s="15"/>
      <c r="B1" s="15"/>
      <c r="C1" s="15"/>
      <c r="D1" s="15"/>
      <c r="E1" s="15"/>
      <c r="F1" s="15"/>
      <c r="G1" s="15"/>
      <c r="H1" s="15"/>
      <c r="I1" s="15"/>
      <c r="J1" s="15"/>
      <c r="K1" s="15"/>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137</v>
      </c>
      <c r="E5" s="125"/>
      <c r="F5" s="125"/>
      <c r="G5" s="125"/>
      <c r="H5" s="125"/>
      <c r="I5" s="125"/>
      <c r="J5" s="125"/>
      <c r="K5" s="125"/>
      <c r="L5" s="125"/>
    </row>
    <row r="6" spans="1:12">
      <c r="A6" s="15"/>
      <c r="B6" s="15"/>
      <c r="C6" s="15"/>
      <c r="D6" s="125" t="s">
        <v>50</v>
      </c>
      <c r="E6" s="125"/>
      <c r="F6" s="125"/>
      <c r="G6" s="125"/>
      <c r="H6" s="125"/>
      <c r="I6" s="125"/>
      <c r="J6" s="125"/>
      <c r="K6" s="125"/>
      <c r="L6" s="1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6.5" customHeight="1">
      <c r="A9" s="15"/>
      <c r="B9" s="138" t="s">
        <v>0</v>
      </c>
      <c r="C9" s="127"/>
      <c r="D9" s="128" t="s">
        <v>1</v>
      </c>
      <c r="E9" s="128"/>
      <c r="F9" s="128"/>
      <c r="G9" s="128" t="s">
        <v>2</v>
      </c>
      <c r="H9" s="128"/>
      <c r="I9" s="128" t="s">
        <v>3</v>
      </c>
      <c r="J9" s="128"/>
      <c r="K9" s="130" t="s">
        <v>4</v>
      </c>
      <c r="L9" s="120" t="s">
        <v>5</v>
      </c>
    </row>
    <row r="10" spans="1:12">
      <c r="A10" s="16"/>
      <c r="B10" s="29" t="s">
        <v>6</v>
      </c>
      <c r="C10" s="47" t="s">
        <v>7</v>
      </c>
      <c r="D10" s="191"/>
      <c r="E10" s="191"/>
      <c r="F10" s="191"/>
      <c r="G10" s="191"/>
      <c r="H10" s="191"/>
      <c r="I10" s="191"/>
      <c r="J10" s="191"/>
      <c r="K10" s="192"/>
      <c r="L10" s="193"/>
    </row>
    <row r="11" spans="1:12" s="11" customFormat="1" ht="48.75" customHeight="1">
      <c r="A11" s="89">
        <v>1</v>
      </c>
      <c r="B11" s="32" t="s">
        <v>37</v>
      </c>
      <c r="C11" s="33" t="s">
        <v>138</v>
      </c>
      <c r="D11" s="148" t="s">
        <v>139</v>
      </c>
      <c r="E11" s="148"/>
      <c r="F11" s="148"/>
      <c r="G11" s="194" t="s">
        <v>140</v>
      </c>
      <c r="H11" s="195"/>
      <c r="I11" s="194" t="s">
        <v>141</v>
      </c>
      <c r="J11" s="195"/>
      <c r="K11" s="33" t="s">
        <v>138</v>
      </c>
      <c r="L11" s="90">
        <v>0</v>
      </c>
    </row>
    <row r="12" spans="1:12" s="60" customFormat="1" ht="18.75" customHeight="1">
      <c r="A12" s="40"/>
      <c r="B12" s="2"/>
      <c r="C12" s="2"/>
      <c r="D12" s="196" t="s">
        <v>142</v>
      </c>
      <c r="E12" s="196"/>
      <c r="F12" s="196"/>
      <c r="G12" s="2"/>
      <c r="H12" s="2"/>
      <c r="I12" s="2"/>
      <c r="J12" s="2"/>
      <c r="K12" s="30"/>
      <c r="L12" s="31">
        <f>L11</f>
        <v>0</v>
      </c>
    </row>
    <row r="13" spans="1:12" s="60" customFormat="1" ht="11.25" customHeight="1">
      <c r="A13" s="77"/>
      <c r="B13" s="78"/>
      <c r="C13" s="79"/>
      <c r="D13" s="197"/>
      <c r="E13" s="197"/>
      <c r="F13" s="197"/>
      <c r="G13" s="197"/>
      <c r="H13" s="197"/>
      <c r="I13" s="197"/>
      <c r="J13" s="197"/>
      <c r="K13" s="79"/>
      <c r="L13" s="80"/>
    </row>
    <row r="14" spans="1:12" s="60" customFormat="1" ht="11.25" customHeight="1">
      <c r="A14" s="77"/>
      <c r="B14" s="78"/>
      <c r="C14" s="79"/>
      <c r="D14" s="197"/>
      <c r="E14" s="197"/>
      <c r="F14" s="197"/>
      <c r="G14" s="197"/>
      <c r="H14" s="197"/>
      <c r="I14" s="197"/>
      <c r="J14" s="197"/>
      <c r="K14" s="79"/>
      <c r="L14" s="80"/>
    </row>
    <row r="15" spans="1:12" s="60" customFormat="1" ht="11.25" customHeight="1">
      <c r="A15" s="78"/>
      <c r="B15" s="78"/>
      <c r="C15" s="79"/>
      <c r="D15" s="197"/>
      <c r="E15" s="197"/>
      <c r="F15" s="197"/>
      <c r="G15" s="197"/>
      <c r="H15" s="197"/>
      <c r="I15" s="197"/>
      <c r="J15" s="197"/>
      <c r="K15" s="79"/>
      <c r="L15" s="81"/>
    </row>
    <row r="16" spans="1:12" s="60" customFormat="1" ht="11.25" customHeight="1">
      <c r="A16" s="78"/>
      <c r="B16" s="78"/>
      <c r="C16" s="79"/>
      <c r="D16" s="197"/>
      <c r="E16" s="197"/>
      <c r="F16" s="197"/>
      <c r="G16" s="197"/>
      <c r="H16" s="197"/>
      <c r="I16" s="197"/>
      <c r="J16" s="197"/>
      <c r="K16" s="79"/>
      <c r="L16" s="81"/>
    </row>
    <row r="17" spans="1:12" s="60" customFormat="1" ht="11.25" customHeight="1">
      <c r="A17" s="77"/>
      <c r="B17" s="78"/>
      <c r="C17" s="79"/>
      <c r="D17" s="197"/>
      <c r="E17" s="197"/>
      <c r="F17" s="197"/>
      <c r="G17" s="197"/>
      <c r="H17" s="197"/>
      <c r="I17" s="197"/>
      <c r="J17" s="197"/>
      <c r="K17" s="79"/>
      <c r="L17" s="80"/>
    </row>
    <row r="18" spans="1:12" s="60" customFormat="1" ht="11.25" customHeight="1">
      <c r="A18" s="78"/>
      <c r="B18" s="78"/>
      <c r="C18" s="79"/>
      <c r="D18" s="197"/>
      <c r="E18" s="197"/>
      <c r="F18" s="197"/>
      <c r="G18" s="197"/>
      <c r="H18" s="197"/>
      <c r="I18" s="197"/>
      <c r="J18" s="197"/>
      <c r="K18" s="79"/>
      <c r="L18" s="80"/>
    </row>
    <row r="19" spans="1:12" s="60" customFormat="1" ht="11.25" customHeight="1">
      <c r="A19" s="78"/>
      <c r="B19" s="78"/>
      <c r="C19" s="79"/>
      <c r="D19" s="197"/>
      <c r="E19" s="197"/>
      <c r="F19" s="197"/>
      <c r="G19" s="197"/>
      <c r="H19" s="197"/>
      <c r="I19" s="197"/>
      <c r="J19" s="197"/>
      <c r="K19" s="79"/>
      <c r="L19" s="81"/>
    </row>
    <row r="20" spans="1:12" s="60" customFormat="1" ht="11.25" customHeight="1">
      <c r="A20" s="77"/>
      <c r="B20" s="78"/>
      <c r="C20" s="79"/>
      <c r="D20" s="197"/>
      <c r="E20" s="197"/>
      <c r="F20" s="197"/>
      <c r="G20" s="197"/>
      <c r="H20" s="197"/>
      <c r="I20" s="197"/>
      <c r="J20" s="197"/>
      <c r="K20" s="79"/>
      <c r="L20" s="80"/>
    </row>
    <row r="21" spans="1:12" s="60" customFormat="1" ht="11.25" customHeight="1">
      <c r="A21" s="77"/>
      <c r="B21" s="78"/>
      <c r="C21" s="79"/>
      <c r="D21" s="197"/>
      <c r="E21" s="197"/>
      <c r="F21" s="197"/>
      <c r="G21" s="197"/>
      <c r="H21" s="197"/>
      <c r="I21" s="197"/>
      <c r="J21" s="197"/>
      <c r="K21" s="79"/>
      <c r="L21" s="80"/>
    </row>
    <row r="22" spans="1:12" s="60" customFormat="1" ht="11.25" customHeight="1">
      <c r="A22" s="78"/>
      <c r="B22" s="78"/>
      <c r="C22" s="79"/>
      <c r="D22" s="197"/>
      <c r="E22" s="197"/>
      <c r="F22" s="197"/>
      <c r="G22" s="197"/>
      <c r="H22" s="197"/>
      <c r="I22" s="197"/>
      <c r="J22" s="197"/>
      <c r="K22" s="79"/>
      <c r="L22" s="80"/>
    </row>
    <row r="23" spans="1:12" s="60" customFormat="1" ht="11.25" customHeight="1">
      <c r="A23" s="78"/>
      <c r="B23" s="78"/>
      <c r="C23" s="79"/>
      <c r="D23" s="197"/>
      <c r="E23" s="197"/>
      <c r="F23" s="197"/>
      <c r="G23" s="197"/>
      <c r="H23" s="197"/>
      <c r="I23" s="197"/>
      <c r="J23" s="197"/>
      <c r="K23" s="79"/>
      <c r="L23" s="81"/>
    </row>
    <row r="24" spans="1:12" s="60" customFormat="1" ht="11.25" customHeight="1">
      <c r="A24" s="77"/>
      <c r="B24" s="78"/>
      <c r="C24" s="79"/>
      <c r="D24" s="197"/>
      <c r="E24" s="197"/>
      <c r="F24" s="197"/>
      <c r="G24" s="197"/>
      <c r="H24" s="197"/>
      <c r="I24" s="197"/>
      <c r="J24" s="197"/>
      <c r="K24" s="79"/>
      <c r="L24" s="80"/>
    </row>
    <row r="25" spans="1:12" s="60" customFormat="1" ht="11.25" customHeight="1">
      <c r="A25" s="78"/>
      <c r="B25" s="78"/>
      <c r="C25" s="79"/>
      <c r="D25" s="197"/>
      <c r="E25" s="197"/>
      <c r="F25" s="197"/>
      <c r="G25" s="197"/>
      <c r="H25" s="197"/>
      <c r="I25" s="197"/>
      <c r="J25" s="197"/>
      <c r="K25" s="79"/>
      <c r="L25" s="80"/>
    </row>
    <row r="26" spans="1:12" s="60" customFormat="1" ht="11.25" customHeight="1">
      <c r="A26" s="77"/>
      <c r="B26" s="78"/>
      <c r="C26" s="79"/>
      <c r="D26" s="197"/>
      <c r="E26" s="197"/>
      <c r="F26" s="197"/>
      <c r="G26" s="197"/>
      <c r="H26" s="197"/>
      <c r="I26" s="197"/>
      <c r="J26" s="197"/>
      <c r="K26" s="79"/>
      <c r="L26" s="80"/>
    </row>
    <row r="27" spans="1:12" s="60" customFormat="1" ht="11.25" customHeight="1">
      <c r="A27" s="78"/>
      <c r="B27" s="78"/>
      <c r="C27" s="79"/>
      <c r="D27" s="197"/>
      <c r="E27" s="197"/>
      <c r="F27" s="197"/>
      <c r="G27" s="197"/>
      <c r="H27" s="197"/>
      <c r="I27" s="197"/>
      <c r="J27" s="197"/>
      <c r="K27" s="79"/>
      <c r="L27" s="80"/>
    </row>
    <row r="28" spans="1:12" s="60" customFormat="1" ht="11.25" customHeight="1">
      <c r="A28" s="78"/>
      <c r="B28" s="78"/>
      <c r="C28" s="79"/>
      <c r="D28" s="197"/>
      <c r="E28" s="197"/>
      <c r="F28" s="197"/>
      <c r="G28" s="197"/>
      <c r="H28" s="197"/>
      <c r="I28" s="197"/>
      <c r="J28" s="197"/>
      <c r="K28" s="79"/>
      <c r="L28" s="80"/>
    </row>
    <row r="29" spans="1:12" s="60" customFormat="1" ht="11.25" customHeight="1">
      <c r="A29" s="82"/>
      <c r="B29" s="82"/>
      <c r="C29" s="82"/>
      <c r="D29" s="198"/>
      <c r="E29" s="198"/>
      <c r="F29" s="198"/>
      <c r="G29" s="198"/>
      <c r="H29" s="198"/>
      <c r="I29" s="198"/>
      <c r="J29" s="198"/>
      <c r="K29" s="82"/>
      <c r="L29" s="83"/>
    </row>
    <row r="30" spans="1:12" s="60" customFormat="1" ht="11.25" customHeight="1">
      <c r="B30" s="84"/>
      <c r="C30" s="85"/>
      <c r="D30" s="147"/>
      <c r="E30" s="147"/>
      <c r="F30" s="147"/>
      <c r="G30" s="147"/>
      <c r="H30" s="147"/>
      <c r="I30" s="147"/>
      <c r="J30" s="147"/>
      <c r="K30" s="85"/>
      <c r="L30" s="86"/>
    </row>
    <row r="31" spans="1:12" s="60" customFormat="1" ht="11.25" customHeight="1">
      <c r="B31" s="84"/>
      <c r="C31" s="85"/>
      <c r="D31" s="147"/>
      <c r="E31" s="147"/>
      <c r="F31" s="147"/>
      <c r="G31" s="147"/>
      <c r="H31" s="147"/>
      <c r="I31" s="147"/>
      <c r="J31" s="147"/>
      <c r="K31" s="85"/>
      <c r="L31" s="86"/>
    </row>
    <row r="32" spans="1:12" s="60" customFormat="1" ht="11.25" customHeight="1">
      <c r="B32" s="84"/>
      <c r="C32" s="85"/>
      <c r="D32" s="147"/>
      <c r="E32" s="147"/>
      <c r="F32" s="147"/>
      <c r="G32" s="147"/>
      <c r="H32" s="147"/>
      <c r="I32" s="147"/>
      <c r="J32" s="147"/>
      <c r="K32" s="85"/>
      <c r="L32" s="86"/>
    </row>
    <row r="33" spans="1:12" s="60" customFormat="1" ht="11.25" customHeight="1">
      <c r="B33" s="84"/>
      <c r="C33" s="85"/>
      <c r="D33" s="147"/>
      <c r="E33" s="147"/>
      <c r="F33" s="147"/>
      <c r="G33" s="147"/>
      <c r="H33" s="147"/>
      <c r="I33" s="147"/>
      <c r="J33" s="147"/>
      <c r="K33" s="85"/>
      <c r="L33" s="86"/>
    </row>
    <row r="34" spans="1:12" s="60" customFormat="1" ht="11.25" customHeight="1">
      <c r="B34" s="84"/>
      <c r="C34" s="85"/>
      <c r="D34" s="147"/>
      <c r="E34" s="147"/>
      <c r="F34" s="147"/>
      <c r="G34" s="147"/>
      <c r="H34" s="147"/>
      <c r="I34" s="147"/>
      <c r="J34" s="147"/>
      <c r="K34" s="85"/>
      <c r="L34" s="86"/>
    </row>
    <row r="35" spans="1:12" s="60" customFormat="1" ht="11.25" customHeight="1">
      <c r="B35" s="84"/>
      <c r="C35" s="85"/>
      <c r="D35" s="147"/>
      <c r="E35" s="147"/>
      <c r="F35" s="147"/>
      <c r="G35" s="147"/>
      <c r="H35" s="147"/>
      <c r="I35" s="147"/>
      <c r="J35" s="147"/>
      <c r="K35" s="85"/>
      <c r="L35" s="86"/>
    </row>
    <row r="36" spans="1:12" s="60" customFormat="1" ht="11.25" customHeight="1">
      <c r="B36" s="84"/>
      <c r="C36" s="85"/>
      <c r="D36" s="147"/>
      <c r="E36" s="147"/>
      <c r="F36" s="147"/>
      <c r="G36" s="147"/>
      <c r="H36" s="147"/>
      <c r="I36" s="147"/>
      <c r="J36" s="147"/>
      <c r="K36" s="85"/>
      <c r="L36" s="86"/>
    </row>
    <row r="37" spans="1:12" s="60" customFormat="1" ht="11.25" customHeight="1">
      <c r="B37" s="84"/>
      <c r="C37" s="85"/>
      <c r="D37" s="147"/>
      <c r="E37" s="147"/>
      <c r="F37" s="147"/>
      <c r="G37" s="147"/>
      <c r="H37" s="147"/>
      <c r="I37" s="147"/>
      <c r="J37" s="147"/>
      <c r="K37" s="85"/>
      <c r="L37" s="86"/>
    </row>
    <row r="38" spans="1:12" s="13" customFormat="1" ht="11.25" customHeight="1">
      <c r="A38" s="22"/>
      <c r="B38" s="22"/>
      <c r="C38" s="22"/>
      <c r="D38" s="199"/>
      <c r="E38" s="199"/>
      <c r="F38" s="199"/>
      <c r="G38" s="22"/>
      <c r="H38" s="22"/>
      <c r="I38" s="22"/>
      <c r="J38" s="22"/>
      <c r="K38" s="87"/>
      <c r="L38" s="88"/>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H23" sqref="H2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
      <c r="B1" s="15"/>
      <c r="C1" s="15"/>
      <c r="D1" s="15"/>
      <c r="E1" s="15"/>
      <c r="F1" s="15"/>
      <c r="G1" s="15"/>
      <c r="H1" s="15"/>
      <c r="I1" s="15"/>
      <c r="J1" s="15"/>
      <c r="K1" s="15"/>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143</v>
      </c>
      <c r="E5" s="125"/>
      <c r="F5" s="125"/>
      <c r="G5" s="125"/>
      <c r="H5" s="125"/>
      <c r="I5" s="125"/>
      <c r="J5" s="125"/>
      <c r="K5" s="125"/>
      <c r="L5" s="125"/>
    </row>
    <row r="6" spans="1:12">
      <c r="A6" s="15"/>
      <c r="B6" s="15"/>
      <c r="C6" s="15"/>
      <c r="D6" s="125" t="s">
        <v>144</v>
      </c>
      <c r="E6" s="125"/>
      <c r="F6" s="125"/>
      <c r="G6" s="125"/>
      <c r="H6" s="125"/>
      <c r="I6" s="125"/>
      <c r="J6" s="125"/>
      <c r="K6" s="125"/>
      <c r="L6" s="1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38" t="s">
        <v>0</v>
      </c>
      <c r="C9" s="127"/>
      <c r="D9" s="128" t="s">
        <v>1</v>
      </c>
      <c r="E9" s="128"/>
      <c r="F9" s="128"/>
      <c r="G9" s="128" t="s">
        <v>2</v>
      </c>
      <c r="H9" s="128"/>
      <c r="I9" s="128" t="s">
        <v>3</v>
      </c>
      <c r="J9" s="128"/>
      <c r="K9" s="130" t="s">
        <v>4</v>
      </c>
      <c r="L9" s="120" t="s">
        <v>5</v>
      </c>
    </row>
    <row r="10" spans="1:12" ht="15.75" thickBot="1">
      <c r="A10" s="16"/>
      <c r="B10" s="18" t="s">
        <v>6</v>
      </c>
      <c r="C10" s="17" t="s">
        <v>7</v>
      </c>
      <c r="D10" s="129"/>
      <c r="E10" s="129"/>
      <c r="F10" s="129"/>
      <c r="G10" s="129"/>
      <c r="H10" s="129"/>
      <c r="I10" s="129"/>
      <c r="J10" s="129"/>
      <c r="K10" s="131"/>
      <c r="L10" s="121"/>
    </row>
    <row r="11" spans="1:12" s="11" customFormat="1" ht="62.25" customHeight="1">
      <c r="A11" s="2">
        <v>1</v>
      </c>
      <c r="B11" s="45" t="s">
        <v>37</v>
      </c>
      <c r="C11" s="9"/>
      <c r="D11" s="205" t="s">
        <v>145</v>
      </c>
      <c r="E11" s="206"/>
      <c r="F11" s="207"/>
      <c r="G11" s="282" t="s">
        <v>146</v>
      </c>
      <c r="H11" s="282"/>
      <c r="I11" s="282" t="s">
        <v>147</v>
      </c>
      <c r="J11" s="282"/>
      <c r="K11" s="6">
        <v>0</v>
      </c>
      <c r="L11" s="283">
        <v>318</v>
      </c>
    </row>
    <row r="12" spans="1:12" s="11" customFormat="1" ht="60" customHeight="1">
      <c r="A12" s="2">
        <v>2</v>
      </c>
      <c r="B12" s="45" t="s">
        <v>37</v>
      </c>
      <c r="C12" s="9"/>
      <c r="D12" s="205" t="s">
        <v>148</v>
      </c>
      <c r="E12" s="206"/>
      <c r="F12" s="207"/>
      <c r="G12" s="284" t="s">
        <v>146</v>
      </c>
      <c r="H12" s="285"/>
      <c r="I12" s="284" t="s">
        <v>149</v>
      </c>
      <c r="J12" s="285"/>
      <c r="K12" s="6">
        <v>0</v>
      </c>
      <c r="L12" s="283">
        <v>382</v>
      </c>
    </row>
    <row r="13" spans="1:12" s="11" customFormat="1" ht="33.75" customHeight="1">
      <c r="A13" s="2">
        <v>3</v>
      </c>
      <c r="B13" s="45" t="s">
        <v>37</v>
      </c>
      <c r="C13" s="9"/>
      <c r="D13" s="286" t="s">
        <v>150</v>
      </c>
      <c r="E13" s="287"/>
      <c r="F13" s="288"/>
      <c r="G13" s="284" t="s">
        <v>151</v>
      </c>
      <c r="H13" s="285"/>
      <c r="I13" s="284" t="s">
        <v>149</v>
      </c>
      <c r="J13" s="285"/>
      <c r="K13" s="6">
        <v>0</v>
      </c>
      <c r="L13" s="283">
        <v>725</v>
      </c>
    </row>
    <row r="14" spans="1:12" s="11" customFormat="1" ht="45.75" customHeight="1">
      <c r="A14" s="2">
        <v>4</v>
      </c>
      <c r="B14" s="45" t="s">
        <v>37</v>
      </c>
      <c r="C14" s="9"/>
      <c r="D14" s="286" t="s">
        <v>152</v>
      </c>
      <c r="E14" s="287"/>
      <c r="F14" s="288"/>
      <c r="G14" s="284" t="s">
        <v>153</v>
      </c>
      <c r="H14" s="285"/>
      <c r="I14" s="284" t="s">
        <v>149</v>
      </c>
      <c r="J14" s="285"/>
      <c r="K14" s="6">
        <v>0</v>
      </c>
      <c r="L14" s="283">
        <v>270</v>
      </c>
    </row>
    <row r="15" spans="1:12" s="11" customFormat="1" ht="62.25" customHeight="1">
      <c r="A15" s="2">
        <v>5</v>
      </c>
      <c r="B15" s="45" t="s">
        <v>37</v>
      </c>
      <c r="C15" s="9"/>
      <c r="D15" s="286" t="s">
        <v>154</v>
      </c>
      <c r="E15" s="287"/>
      <c r="F15" s="288"/>
      <c r="G15" s="284" t="s">
        <v>155</v>
      </c>
      <c r="H15" s="285"/>
      <c r="I15" s="284" t="s">
        <v>156</v>
      </c>
      <c r="J15" s="285"/>
      <c r="K15" s="6">
        <v>0</v>
      </c>
      <c r="L15" s="283">
        <v>100.5</v>
      </c>
    </row>
    <row r="16" spans="1:12" ht="35.25" customHeight="1">
      <c r="A16" s="2">
        <v>6</v>
      </c>
      <c r="B16" s="45" t="s">
        <v>37</v>
      </c>
      <c r="C16" s="9"/>
      <c r="D16" s="289" t="s">
        <v>145</v>
      </c>
      <c r="E16" s="290"/>
      <c r="F16" s="291"/>
      <c r="G16" s="284" t="s">
        <v>157</v>
      </c>
      <c r="H16" s="285"/>
      <c r="I16" s="284" t="s">
        <v>149</v>
      </c>
      <c r="J16" s="285"/>
      <c r="K16" s="6">
        <v>0</v>
      </c>
      <c r="L16" s="283">
        <v>315.5</v>
      </c>
    </row>
    <row r="17" spans="1:12" ht="37.5" customHeight="1">
      <c r="A17" s="2">
        <v>7</v>
      </c>
      <c r="B17" s="45" t="s">
        <v>37</v>
      </c>
      <c r="C17" s="9"/>
      <c r="D17" s="286" t="s">
        <v>158</v>
      </c>
      <c r="E17" s="287"/>
      <c r="F17" s="288"/>
      <c r="G17" s="284" t="s">
        <v>159</v>
      </c>
      <c r="H17" s="285"/>
      <c r="I17" s="284" t="s">
        <v>149</v>
      </c>
      <c r="J17" s="285"/>
      <c r="K17" s="6">
        <v>0</v>
      </c>
      <c r="L17" s="283">
        <v>275.5</v>
      </c>
    </row>
    <row r="18" spans="1:12" ht="33" customHeight="1">
      <c r="A18" s="2">
        <v>8</v>
      </c>
      <c r="B18" s="45" t="s">
        <v>37</v>
      </c>
      <c r="C18" s="9"/>
      <c r="D18" s="286" t="s">
        <v>148</v>
      </c>
      <c r="E18" s="287"/>
      <c r="F18" s="288"/>
      <c r="G18" s="284" t="s">
        <v>160</v>
      </c>
      <c r="H18" s="285"/>
      <c r="I18" s="284" t="s">
        <v>149</v>
      </c>
      <c r="J18" s="285"/>
      <c r="K18" s="6">
        <v>0</v>
      </c>
      <c r="L18" s="283">
        <v>382</v>
      </c>
    </row>
    <row r="19" spans="1:12" ht="49.5" customHeight="1">
      <c r="A19" s="2"/>
      <c r="B19" s="115"/>
      <c r="C19" s="2"/>
      <c r="D19" s="200" t="s">
        <v>142</v>
      </c>
      <c r="E19" s="200"/>
      <c r="F19" s="200"/>
      <c r="G19" s="183"/>
      <c r="H19" s="183"/>
      <c r="I19" s="185"/>
      <c r="J19" s="185"/>
      <c r="K19" s="118"/>
      <c r="L19" s="292">
        <f>SUM(L11:L18)</f>
        <v>2768.5</v>
      </c>
    </row>
    <row r="20" spans="1:12" s="22" customFormat="1" ht="15.75" customHeight="1">
      <c r="B20" s="111"/>
      <c r="D20" s="293"/>
      <c r="E20" s="293"/>
      <c r="F20" s="293"/>
      <c r="G20" s="147"/>
      <c r="H20" s="147"/>
      <c r="I20" s="133"/>
      <c r="J20" s="133"/>
      <c r="L20" s="108"/>
    </row>
    <row r="21" spans="1:12" s="22" customFormat="1" ht="15.75" customHeight="1">
      <c r="B21" s="111"/>
      <c r="D21" s="293"/>
      <c r="E21" s="293"/>
      <c r="F21" s="293"/>
      <c r="G21" s="147"/>
      <c r="H21" s="147"/>
      <c r="I21" s="133"/>
      <c r="J21" s="133"/>
      <c r="L21" s="108"/>
    </row>
    <row r="22" spans="1:12" s="22" customFormat="1" ht="15.75" customHeight="1">
      <c r="B22" s="111"/>
      <c r="D22" s="293"/>
      <c r="E22" s="293"/>
      <c r="F22" s="293"/>
      <c r="G22" s="132"/>
      <c r="H22" s="132"/>
      <c r="I22" s="133"/>
      <c r="J22" s="133"/>
      <c r="L22" s="108"/>
    </row>
    <row r="23" spans="1:12" s="22" customFormat="1" ht="15.75" customHeight="1"/>
    <row r="24" spans="1:12" s="22" customFormat="1" ht="15.75" customHeight="1"/>
    <row r="25" spans="1:12" s="22" customFormat="1" ht="15.75" customHeight="1"/>
    <row r="26" spans="1:12" s="22" customFormat="1" ht="15.75" customHeight="1"/>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zoomScale="70" zoomScaleNormal="70" workbookViewId="0">
      <selection activeCell="B21" sqref="B21"/>
    </sheetView>
  </sheetViews>
  <sheetFormatPr baseColWidth="10" defaultRowHeight="15"/>
  <cols>
    <col min="1" max="1" width="3.4257812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ht="15.75">
      <c r="A2" s="15"/>
      <c r="B2" s="15"/>
      <c r="C2" s="15"/>
      <c r="D2" s="189" t="s">
        <v>30</v>
      </c>
      <c r="E2" s="189"/>
      <c r="F2" s="189"/>
      <c r="G2" s="189"/>
      <c r="H2" s="189"/>
      <c r="I2" s="189"/>
      <c r="J2" s="189"/>
      <c r="K2" s="189"/>
      <c r="L2" s="189"/>
      <c r="M2" s="15"/>
    </row>
    <row r="3" spans="1:13">
      <c r="A3" s="15"/>
      <c r="B3" s="15"/>
      <c r="C3" s="15"/>
      <c r="D3" s="125" t="s">
        <v>31</v>
      </c>
      <c r="E3" s="125"/>
      <c r="F3" s="125"/>
      <c r="G3" s="125"/>
      <c r="H3" s="125"/>
      <c r="I3" s="125"/>
      <c r="J3" s="125"/>
      <c r="K3" s="125"/>
      <c r="L3" s="125"/>
      <c r="M3" s="15"/>
    </row>
    <row r="4" spans="1:13">
      <c r="A4" s="15"/>
      <c r="B4" s="15"/>
      <c r="C4" s="15"/>
      <c r="D4" s="124" t="s">
        <v>32</v>
      </c>
      <c r="E4" s="124"/>
      <c r="F4" s="124"/>
      <c r="G4" s="124"/>
      <c r="H4" s="124"/>
      <c r="I4" s="124"/>
      <c r="J4" s="124"/>
      <c r="K4" s="124"/>
      <c r="L4" s="124"/>
      <c r="M4" s="15"/>
    </row>
    <row r="5" spans="1:13">
      <c r="A5" s="15"/>
      <c r="B5" s="15"/>
      <c r="C5" s="15"/>
      <c r="D5" s="125" t="str">
        <f>'[1]listado marzo 2022  '!D5:L5</f>
        <v>LISTADO DE VIAJES, COMUNIDAD LINGÜÍSTICA  MAM</v>
      </c>
      <c r="E5" s="125"/>
      <c r="F5" s="125"/>
      <c r="G5" s="125"/>
      <c r="H5" s="125"/>
      <c r="I5" s="125"/>
      <c r="J5" s="125"/>
      <c r="K5" s="125"/>
      <c r="L5" s="125"/>
      <c r="M5" s="15"/>
    </row>
    <row r="6" spans="1:13">
      <c r="A6" s="15"/>
      <c r="B6" s="15"/>
      <c r="C6" s="15"/>
      <c r="D6" s="190" t="s">
        <v>62</v>
      </c>
      <c r="E6" s="190"/>
      <c r="F6" s="190"/>
      <c r="G6" s="190"/>
      <c r="H6" s="190"/>
      <c r="I6" s="190"/>
      <c r="J6" s="190"/>
      <c r="K6" s="190"/>
      <c r="L6" s="190"/>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37"/>
      <c r="B9" s="250" t="s">
        <v>0</v>
      </c>
      <c r="C9" s="172"/>
      <c r="D9" s="294" t="s">
        <v>1</v>
      </c>
      <c r="E9" s="294"/>
      <c r="F9" s="294"/>
      <c r="G9" s="294" t="s">
        <v>2</v>
      </c>
      <c r="H9" s="294"/>
      <c r="I9" s="294" t="s">
        <v>3</v>
      </c>
      <c r="J9" s="294"/>
      <c r="K9" s="295" t="s">
        <v>4</v>
      </c>
      <c r="L9" s="296" t="s">
        <v>5</v>
      </c>
      <c r="M9" s="15"/>
    </row>
    <row r="10" spans="1:13" ht="15.75" thickBot="1">
      <c r="A10" s="38"/>
      <c r="B10" s="109" t="s">
        <v>6</v>
      </c>
      <c r="C10" s="71" t="s">
        <v>7</v>
      </c>
      <c r="D10" s="297"/>
      <c r="E10" s="297"/>
      <c r="F10" s="297"/>
      <c r="G10" s="297"/>
      <c r="H10" s="297"/>
      <c r="I10" s="297"/>
      <c r="J10" s="297"/>
      <c r="K10" s="298"/>
      <c r="L10" s="299"/>
      <c r="M10" s="16"/>
    </row>
    <row r="11" spans="1:13" ht="45.75" customHeight="1">
      <c r="A11" s="300">
        <v>1</v>
      </c>
      <c r="B11" s="300" t="s">
        <v>8</v>
      </c>
      <c r="C11" s="75"/>
      <c r="D11" s="301" t="s">
        <v>161</v>
      </c>
      <c r="E11" s="302"/>
      <c r="F11" s="303"/>
      <c r="G11" s="304" t="s">
        <v>162</v>
      </c>
      <c r="H11" s="305"/>
      <c r="I11" s="304" t="s">
        <v>163</v>
      </c>
      <c r="J11" s="305"/>
      <c r="K11" s="306">
        <v>0</v>
      </c>
      <c r="L11" s="306">
        <v>230</v>
      </c>
      <c r="M11" s="39"/>
    </row>
    <row r="12" spans="1:13" ht="45" customHeight="1">
      <c r="A12" s="118">
        <v>2</v>
      </c>
      <c r="B12" s="307" t="s">
        <v>8</v>
      </c>
      <c r="C12" s="70" t="s">
        <v>164</v>
      </c>
      <c r="D12" s="308" t="s">
        <v>161</v>
      </c>
      <c r="E12" s="309"/>
      <c r="F12" s="310"/>
      <c r="G12" s="311" t="s">
        <v>165</v>
      </c>
      <c r="H12" s="312"/>
      <c r="I12" s="311" t="s">
        <v>163</v>
      </c>
      <c r="J12" s="312"/>
      <c r="K12" s="306">
        <v>0</v>
      </c>
      <c r="L12" s="306">
        <v>230</v>
      </c>
      <c r="M12" s="15"/>
    </row>
    <row r="13" spans="1:13" ht="47.25" customHeight="1">
      <c r="A13" s="118">
        <v>3</v>
      </c>
      <c r="B13" s="300" t="s">
        <v>8</v>
      </c>
      <c r="C13" s="70"/>
      <c r="D13" s="308" t="s">
        <v>161</v>
      </c>
      <c r="E13" s="309"/>
      <c r="F13" s="310"/>
      <c r="G13" s="311" t="s">
        <v>166</v>
      </c>
      <c r="H13" s="312"/>
      <c r="I13" s="311" t="s">
        <v>163</v>
      </c>
      <c r="J13" s="312"/>
      <c r="K13" s="306">
        <v>0</v>
      </c>
      <c r="L13" s="306">
        <v>230</v>
      </c>
      <c r="M13" s="15"/>
    </row>
    <row r="14" spans="1:13" ht="45" customHeight="1">
      <c r="A14" s="118">
        <v>4</v>
      </c>
      <c r="B14" s="300" t="s">
        <v>8</v>
      </c>
      <c r="C14" s="2"/>
      <c r="D14" s="308" t="s">
        <v>161</v>
      </c>
      <c r="E14" s="309"/>
      <c r="F14" s="310"/>
      <c r="G14" s="311" t="s">
        <v>167</v>
      </c>
      <c r="H14" s="312"/>
      <c r="I14" s="311" t="s">
        <v>163</v>
      </c>
      <c r="J14" s="312"/>
      <c r="K14" s="306">
        <v>0</v>
      </c>
      <c r="L14" s="306">
        <v>230</v>
      </c>
    </row>
    <row r="15" spans="1:13" ht="78.75" customHeight="1">
      <c r="A15" s="118">
        <v>5</v>
      </c>
      <c r="B15" s="118" t="s">
        <v>8</v>
      </c>
      <c r="C15" s="118"/>
      <c r="D15" s="308" t="s">
        <v>168</v>
      </c>
      <c r="E15" s="309"/>
      <c r="F15" s="310"/>
      <c r="G15" s="313" t="s">
        <v>169</v>
      </c>
      <c r="H15" s="314"/>
      <c r="I15" s="311" t="s">
        <v>170</v>
      </c>
      <c r="J15" s="312"/>
      <c r="K15" s="306">
        <v>0</v>
      </c>
      <c r="L15" s="306">
        <v>330</v>
      </c>
    </row>
    <row r="16" spans="1:13" ht="89.25" customHeight="1">
      <c r="A16" s="118">
        <v>6</v>
      </c>
      <c r="B16" s="118" t="s">
        <v>8</v>
      </c>
      <c r="C16" s="2"/>
      <c r="D16" s="229" t="s">
        <v>171</v>
      </c>
      <c r="E16" s="229"/>
      <c r="F16" s="229"/>
      <c r="G16" s="315" t="s">
        <v>172</v>
      </c>
      <c r="H16" s="315"/>
      <c r="I16" s="315" t="s">
        <v>173</v>
      </c>
      <c r="J16" s="315"/>
      <c r="K16" s="316">
        <v>0</v>
      </c>
      <c r="L16" s="316">
        <v>420</v>
      </c>
    </row>
    <row r="17" spans="1:12" ht="87.75" customHeight="1">
      <c r="A17" s="118">
        <v>7</v>
      </c>
      <c r="B17" s="300" t="s">
        <v>8</v>
      </c>
      <c r="C17" s="2"/>
      <c r="D17" s="308" t="s">
        <v>174</v>
      </c>
      <c r="E17" s="309"/>
      <c r="F17" s="310"/>
      <c r="G17" s="311" t="s">
        <v>175</v>
      </c>
      <c r="H17" s="312"/>
      <c r="I17" s="311" t="s">
        <v>176</v>
      </c>
      <c r="J17" s="312"/>
      <c r="K17" s="316">
        <v>0</v>
      </c>
      <c r="L17" s="316">
        <v>357</v>
      </c>
    </row>
    <row r="18" spans="1:12" ht="90.75" customHeight="1">
      <c r="A18" s="118">
        <v>8</v>
      </c>
      <c r="B18" s="118" t="s">
        <v>8</v>
      </c>
      <c r="C18" s="118"/>
      <c r="D18" s="308" t="s">
        <v>177</v>
      </c>
      <c r="E18" s="309"/>
      <c r="F18" s="310"/>
      <c r="G18" s="313" t="s">
        <v>178</v>
      </c>
      <c r="H18" s="314"/>
      <c r="I18" s="311" t="s">
        <v>179</v>
      </c>
      <c r="J18" s="312"/>
      <c r="K18" s="306">
        <v>0</v>
      </c>
      <c r="L18" s="306">
        <v>337</v>
      </c>
    </row>
    <row r="19" spans="1:12" ht="90" customHeight="1">
      <c r="A19" s="118">
        <v>9</v>
      </c>
      <c r="B19" s="118" t="s">
        <v>8</v>
      </c>
      <c r="C19" s="2"/>
      <c r="D19" s="231" t="s">
        <v>180</v>
      </c>
      <c r="E19" s="317"/>
      <c r="F19" s="232"/>
      <c r="G19" s="313" t="s">
        <v>175</v>
      </c>
      <c r="H19" s="314"/>
      <c r="I19" s="313" t="s">
        <v>181</v>
      </c>
      <c r="J19" s="314"/>
      <c r="K19" s="306">
        <v>0</v>
      </c>
      <c r="L19" s="306">
        <v>446.5</v>
      </c>
    </row>
    <row r="20" spans="1:12" ht="75" customHeight="1">
      <c r="A20" s="118">
        <v>10</v>
      </c>
      <c r="B20" s="118" t="s">
        <v>8</v>
      </c>
      <c r="C20" s="2"/>
      <c r="D20" s="231" t="s">
        <v>182</v>
      </c>
      <c r="E20" s="317"/>
      <c r="F20" s="232"/>
      <c r="G20" s="318" t="s">
        <v>183</v>
      </c>
      <c r="H20" s="319"/>
      <c r="I20" s="313" t="s">
        <v>181</v>
      </c>
      <c r="J20" s="314"/>
      <c r="K20" s="306">
        <v>0</v>
      </c>
      <c r="L20" s="306">
        <v>641.98</v>
      </c>
    </row>
  </sheetData>
  <mergeCells count="41">
    <mergeCell ref="D20:F20"/>
    <mergeCell ref="G20:H20"/>
    <mergeCell ref="I20:J20"/>
    <mergeCell ref="D18:F18"/>
    <mergeCell ref="G18:H18"/>
    <mergeCell ref="I18:J18"/>
    <mergeCell ref="D19:F19"/>
    <mergeCell ref="G19:H19"/>
    <mergeCell ref="I19:J19"/>
    <mergeCell ref="D16:F16"/>
    <mergeCell ref="G16:H16"/>
    <mergeCell ref="I16:J16"/>
    <mergeCell ref="D17:F17"/>
    <mergeCell ref="G17:H17"/>
    <mergeCell ref="I17:J17"/>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sqref="A1:L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321"/>
      <c r="B1" s="321"/>
      <c r="C1" s="321"/>
      <c r="D1" s="321"/>
      <c r="E1" s="321"/>
      <c r="F1" s="321"/>
      <c r="G1" s="321"/>
      <c r="H1" s="321"/>
      <c r="I1" s="321"/>
      <c r="J1" s="321"/>
      <c r="K1" s="321"/>
      <c r="L1" s="321"/>
    </row>
    <row r="2" spans="1:12" ht="15.75">
      <c r="A2" s="329"/>
      <c r="B2" s="329"/>
      <c r="C2" s="329"/>
      <c r="D2" s="189" t="s">
        <v>30</v>
      </c>
      <c r="E2" s="189"/>
      <c r="F2" s="189"/>
      <c r="G2" s="189"/>
      <c r="H2" s="189"/>
      <c r="I2" s="189"/>
      <c r="J2" s="189"/>
      <c r="K2" s="189"/>
      <c r="L2" s="189"/>
    </row>
    <row r="3" spans="1:12">
      <c r="A3" s="329"/>
      <c r="B3" s="329"/>
      <c r="C3" s="329"/>
      <c r="D3" s="125" t="s">
        <v>31</v>
      </c>
      <c r="E3" s="125"/>
      <c r="F3" s="125"/>
      <c r="G3" s="125"/>
      <c r="H3" s="125"/>
      <c r="I3" s="125"/>
      <c r="J3" s="125"/>
      <c r="K3" s="125"/>
      <c r="L3" s="125"/>
    </row>
    <row r="4" spans="1:12">
      <c r="A4" s="329"/>
      <c r="B4" s="329"/>
      <c r="C4" s="329"/>
      <c r="D4" s="124" t="s">
        <v>32</v>
      </c>
      <c r="E4" s="124"/>
      <c r="F4" s="124"/>
      <c r="G4" s="124"/>
      <c r="H4" s="124"/>
      <c r="I4" s="124"/>
      <c r="J4" s="124"/>
      <c r="K4" s="124"/>
      <c r="L4" s="124"/>
    </row>
    <row r="5" spans="1:12">
      <c r="A5" s="329"/>
      <c r="B5" s="329"/>
      <c r="C5" s="329"/>
      <c r="D5" s="125" t="s">
        <v>184</v>
      </c>
      <c r="E5" s="125"/>
      <c r="F5" s="125"/>
      <c r="G5" s="125"/>
      <c r="H5" s="125"/>
      <c r="I5" s="125"/>
      <c r="J5" s="125"/>
      <c r="K5" s="125"/>
      <c r="L5" s="125"/>
    </row>
    <row r="6" spans="1:12">
      <c r="A6" s="329"/>
      <c r="B6" s="329"/>
      <c r="C6" s="329"/>
      <c r="D6" s="190" t="s">
        <v>185</v>
      </c>
      <c r="E6" s="190"/>
      <c r="F6" s="190"/>
      <c r="G6" s="190"/>
      <c r="H6" s="190"/>
      <c r="I6" s="190"/>
      <c r="J6" s="190"/>
      <c r="K6" s="190"/>
      <c r="L6" s="190"/>
    </row>
    <row r="7" spans="1:12">
      <c r="A7" s="321"/>
      <c r="B7" s="321"/>
      <c r="C7" s="321"/>
      <c r="D7" s="321"/>
      <c r="E7" s="321"/>
      <c r="F7" s="321"/>
      <c r="G7" s="321"/>
      <c r="H7" s="321"/>
      <c r="I7" s="321"/>
      <c r="J7" s="321"/>
      <c r="K7" s="321"/>
      <c r="L7" s="321"/>
    </row>
    <row r="8" spans="1:12" ht="15.75" thickBot="1">
      <c r="A8" s="329"/>
      <c r="B8" s="329"/>
      <c r="C8" s="329"/>
      <c r="D8" s="329"/>
      <c r="E8" s="329"/>
      <c r="F8" s="329"/>
      <c r="G8" s="329"/>
      <c r="H8" s="329"/>
      <c r="I8" s="329"/>
      <c r="J8" s="329"/>
      <c r="K8" s="329"/>
      <c r="L8" s="329"/>
    </row>
    <row r="9" spans="1:12">
      <c r="A9" s="329"/>
      <c r="B9" s="138" t="s">
        <v>0</v>
      </c>
      <c r="C9" s="127"/>
      <c r="D9" s="128" t="s">
        <v>1</v>
      </c>
      <c r="E9" s="128"/>
      <c r="F9" s="128"/>
      <c r="G9" s="128" t="s">
        <v>2</v>
      </c>
      <c r="H9" s="128"/>
      <c r="I9" s="128" t="s">
        <v>3</v>
      </c>
      <c r="J9" s="128"/>
      <c r="K9" s="130" t="s">
        <v>4</v>
      </c>
      <c r="L9" s="120" t="s">
        <v>5</v>
      </c>
    </row>
    <row r="10" spans="1:12" ht="15.75" thickBot="1">
      <c r="A10" s="330"/>
      <c r="B10" s="332" t="s">
        <v>6</v>
      </c>
      <c r="C10" s="331" t="s">
        <v>7</v>
      </c>
      <c r="D10" s="129"/>
      <c r="E10" s="129"/>
      <c r="F10" s="129"/>
      <c r="G10" s="129"/>
      <c r="H10" s="129"/>
      <c r="I10" s="129"/>
      <c r="J10" s="129"/>
      <c r="K10" s="131"/>
      <c r="L10" s="121"/>
    </row>
    <row r="11" spans="1:12" s="8" customFormat="1" ht="63.75" customHeight="1">
      <c r="A11" s="334">
        <v>1</v>
      </c>
      <c r="B11" s="337" t="s">
        <v>8</v>
      </c>
      <c r="C11" s="338" t="s">
        <v>9</v>
      </c>
      <c r="D11" s="204" t="s">
        <v>186</v>
      </c>
      <c r="E11" s="204"/>
      <c r="F11" s="204"/>
      <c r="G11" s="320" t="s">
        <v>187</v>
      </c>
      <c r="H11" s="320"/>
      <c r="I11" s="322" t="s">
        <v>188</v>
      </c>
      <c r="J11" s="322"/>
      <c r="K11" s="336">
        <v>700</v>
      </c>
      <c r="L11" s="335">
        <v>700</v>
      </c>
    </row>
    <row r="12" spans="1:12" s="8" customFormat="1" ht="60.75" customHeight="1">
      <c r="A12" s="334">
        <v>2</v>
      </c>
      <c r="B12" s="337" t="s">
        <v>8</v>
      </c>
      <c r="C12" s="338" t="s">
        <v>9</v>
      </c>
      <c r="D12" s="142" t="s">
        <v>189</v>
      </c>
      <c r="E12" s="244"/>
      <c r="F12" s="143"/>
      <c r="G12" s="325" t="s">
        <v>190</v>
      </c>
      <c r="H12" s="326"/>
      <c r="I12" s="322" t="s">
        <v>191</v>
      </c>
      <c r="J12" s="322"/>
      <c r="K12" s="336">
        <v>450</v>
      </c>
      <c r="L12" s="336">
        <v>450</v>
      </c>
    </row>
    <row r="13" spans="1:12" s="22" customFormat="1" ht="69.75" customHeight="1">
      <c r="A13" s="334">
        <v>3</v>
      </c>
      <c r="B13" s="337" t="s">
        <v>8</v>
      </c>
      <c r="C13" s="338" t="s">
        <v>9</v>
      </c>
      <c r="D13" s="204" t="s">
        <v>192</v>
      </c>
      <c r="E13" s="204"/>
      <c r="F13" s="204"/>
      <c r="G13" s="320" t="s">
        <v>187</v>
      </c>
      <c r="H13" s="320"/>
      <c r="I13" s="322" t="s">
        <v>191</v>
      </c>
      <c r="J13" s="322"/>
      <c r="K13" s="336">
        <v>450</v>
      </c>
      <c r="L13" s="336">
        <v>450</v>
      </c>
    </row>
    <row r="14" spans="1:12" s="22" customFormat="1" ht="79.5" customHeight="1">
      <c r="A14" s="334">
        <v>4</v>
      </c>
      <c r="B14" s="337" t="s">
        <v>8</v>
      </c>
      <c r="C14" s="338" t="s">
        <v>9</v>
      </c>
      <c r="D14" s="204" t="s">
        <v>193</v>
      </c>
      <c r="E14" s="204"/>
      <c r="F14" s="204"/>
      <c r="G14" s="323" t="s">
        <v>194</v>
      </c>
      <c r="H14" s="324"/>
      <c r="I14" s="142" t="s">
        <v>195</v>
      </c>
      <c r="J14" s="143"/>
      <c r="K14" s="336">
        <v>450</v>
      </c>
      <c r="L14" s="336">
        <v>450</v>
      </c>
    </row>
    <row r="15" spans="1:12" ht="60.75" customHeight="1">
      <c r="A15" s="334">
        <v>5</v>
      </c>
      <c r="B15" s="337" t="s">
        <v>8</v>
      </c>
      <c r="C15" s="338" t="s">
        <v>9</v>
      </c>
      <c r="D15" s="204" t="s">
        <v>193</v>
      </c>
      <c r="E15" s="204"/>
      <c r="F15" s="204"/>
      <c r="G15" s="323" t="s">
        <v>196</v>
      </c>
      <c r="H15" s="324"/>
      <c r="I15" s="142" t="s">
        <v>195</v>
      </c>
      <c r="J15" s="143"/>
      <c r="K15" s="336">
        <v>450</v>
      </c>
      <c r="L15" s="336">
        <v>450</v>
      </c>
    </row>
  </sheetData>
  <mergeCells count="26">
    <mergeCell ref="I15:J15"/>
    <mergeCell ref="D2:L2"/>
    <mergeCell ref="D3:L3"/>
    <mergeCell ref="D4:L4"/>
    <mergeCell ref="D5:L5"/>
    <mergeCell ref="D6:L6"/>
    <mergeCell ref="D9:F10"/>
    <mergeCell ref="G9:H10"/>
    <mergeCell ref="I9:J10"/>
    <mergeCell ref="K9:K10"/>
    <mergeCell ref="D15:F15"/>
    <mergeCell ref="G15:H15"/>
    <mergeCell ref="D12:F12"/>
    <mergeCell ref="G12:H12"/>
    <mergeCell ref="D13:F13"/>
    <mergeCell ref="D14:F14"/>
    <mergeCell ref="G13:H13"/>
    <mergeCell ref="G14:H14"/>
    <mergeCell ref="I13:J13"/>
    <mergeCell ref="I14:J14"/>
    <mergeCell ref="B9:C9"/>
    <mergeCell ref="L9:L10"/>
    <mergeCell ref="D11:F11"/>
    <mergeCell ref="G11:H11"/>
    <mergeCell ref="I11:J11"/>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23" sqref="I23:J23"/>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329"/>
      <c r="B1" s="329"/>
      <c r="C1" s="329"/>
      <c r="D1" s="329"/>
      <c r="E1" s="329"/>
      <c r="F1" s="329"/>
      <c r="G1" s="329"/>
      <c r="H1" s="329"/>
      <c r="I1" s="329"/>
      <c r="J1" s="329"/>
      <c r="K1" s="329"/>
      <c r="L1" s="329"/>
    </row>
    <row r="2" spans="1:12">
      <c r="A2" s="329"/>
      <c r="B2" s="329"/>
      <c r="C2" s="329"/>
      <c r="D2" s="124" t="s">
        <v>30</v>
      </c>
      <c r="E2" s="124"/>
      <c r="F2" s="124"/>
      <c r="G2" s="124"/>
      <c r="H2" s="124"/>
      <c r="I2" s="124"/>
      <c r="J2" s="124"/>
      <c r="K2" s="124"/>
      <c r="L2" s="124"/>
    </row>
    <row r="3" spans="1:12">
      <c r="A3" s="329"/>
      <c r="B3" s="329"/>
      <c r="C3" s="329"/>
      <c r="D3" s="125" t="s">
        <v>31</v>
      </c>
      <c r="E3" s="125"/>
      <c r="F3" s="125"/>
      <c r="G3" s="125"/>
      <c r="H3" s="125"/>
      <c r="I3" s="125"/>
      <c r="J3" s="125"/>
      <c r="K3" s="125"/>
      <c r="L3" s="125"/>
    </row>
    <row r="4" spans="1:12">
      <c r="A4" s="329"/>
      <c r="B4" s="329"/>
      <c r="C4" s="329"/>
      <c r="D4" s="124" t="s">
        <v>32</v>
      </c>
      <c r="E4" s="124"/>
      <c r="F4" s="124"/>
      <c r="G4" s="124"/>
      <c r="H4" s="124"/>
      <c r="I4" s="124"/>
      <c r="J4" s="124"/>
      <c r="K4" s="124"/>
      <c r="L4" s="124"/>
    </row>
    <row r="5" spans="1:12">
      <c r="A5" s="329"/>
      <c r="B5" s="329"/>
      <c r="C5" s="329"/>
      <c r="D5" s="125" t="s">
        <v>197</v>
      </c>
      <c r="E5" s="125"/>
      <c r="F5" s="125"/>
      <c r="G5" s="125"/>
      <c r="H5" s="125"/>
      <c r="I5" s="125"/>
      <c r="J5" s="125"/>
      <c r="K5" s="125"/>
      <c r="L5" s="125"/>
    </row>
    <row r="6" spans="1:12">
      <c r="A6" s="329"/>
      <c r="B6" s="329"/>
      <c r="C6" s="329"/>
      <c r="D6" s="125" t="s">
        <v>62</v>
      </c>
      <c r="E6" s="125"/>
      <c r="F6" s="125"/>
      <c r="G6" s="125"/>
      <c r="H6" s="125"/>
      <c r="I6" s="125"/>
      <c r="J6" s="125"/>
      <c r="K6" s="125"/>
      <c r="L6" s="125"/>
    </row>
    <row r="7" spans="1:12">
      <c r="A7" s="329"/>
      <c r="B7" s="329"/>
      <c r="C7" s="329"/>
      <c r="D7" s="329"/>
      <c r="E7" s="329"/>
      <c r="F7" s="329"/>
      <c r="G7" s="329"/>
      <c r="H7" s="329"/>
      <c r="I7" s="329"/>
      <c r="J7" s="329"/>
      <c r="K7" s="329"/>
      <c r="L7" s="329"/>
    </row>
    <row r="8" spans="1:12" ht="15.75" thickBot="1">
      <c r="A8" s="329"/>
      <c r="B8" s="329"/>
      <c r="C8" s="329"/>
      <c r="D8" s="329"/>
      <c r="E8" s="329"/>
      <c r="F8" s="329"/>
      <c r="G8" s="329"/>
      <c r="H8" s="329"/>
      <c r="I8" s="329"/>
      <c r="J8" s="329"/>
      <c r="K8" s="329"/>
      <c r="L8" s="329"/>
    </row>
    <row r="9" spans="1:12">
      <c r="A9" s="327" t="s">
        <v>198</v>
      </c>
      <c r="B9" s="171" t="s">
        <v>0</v>
      </c>
      <c r="C9" s="172"/>
      <c r="D9" s="173" t="s">
        <v>1</v>
      </c>
      <c r="E9" s="173"/>
      <c r="F9" s="173"/>
      <c r="G9" s="173" t="s">
        <v>2</v>
      </c>
      <c r="H9" s="173"/>
      <c r="I9" s="173" t="s">
        <v>3</v>
      </c>
      <c r="J9" s="173"/>
      <c r="K9" s="175" t="s">
        <v>4</v>
      </c>
      <c r="L9" s="178" t="s">
        <v>5</v>
      </c>
    </row>
    <row r="10" spans="1:12" ht="15.75" thickBot="1">
      <c r="A10" s="328"/>
      <c r="B10" s="332" t="s">
        <v>6</v>
      </c>
      <c r="C10" s="331" t="s">
        <v>7</v>
      </c>
      <c r="D10" s="174"/>
      <c r="E10" s="174"/>
      <c r="F10" s="174"/>
      <c r="G10" s="174"/>
      <c r="H10" s="174"/>
      <c r="I10" s="174"/>
      <c r="J10" s="174"/>
      <c r="K10" s="176"/>
      <c r="L10" s="179"/>
    </row>
    <row r="11" spans="1:12" ht="71.25" customHeight="1">
      <c r="A11" s="92">
        <v>1</v>
      </c>
      <c r="B11" s="6" t="s">
        <v>37</v>
      </c>
      <c r="C11" s="93"/>
      <c r="D11" s="210" t="s">
        <v>199</v>
      </c>
      <c r="E11" s="211"/>
      <c r="F11" s="212"/>
      <c r="G11" s="213" t="s">
        <v>200</v>
      </c>
      <c r="H11" s="214"/>
      <c r="I11" s="215" t="s">
        <v>201</v>
      </c>
      <c r="J11" s="216"/>
      <c r="K11" s="7">
        <v>0</v>
      </c>
      <c r="L11" s="7">
        <v>114</v>
      </c>
    </row>
    <row r="12" spans="1:12" ht="52.5" customHeight="1">
      <c r="A12" s="94">
        <v>2</v>
      </c>
      <c r="B12" s="6" t="s">
        <v>37</v>
      </c>
      <c r="C12" s="48"/>
      <c r="D12" s="215" t="s">
        <v>202</v>
      </c>
      <c r="E12" s="217"/>
      <c r="F12" s="216"/>
      <c r="G12" s="218" t="s">
        <v>203</v>
      </c>
      <c r="H12" s="219"/>
      <c r="I12" s="215" t="s">
        <v>204</v>
      </c>
      <c r="J12" s="216"/>
      <c r="K12" s="7">
        <v>0</v>
      </c>
      <c r="L12" s="7">
        <v>1101</v>
      </c>
    </row>
    <row r="13" spans="1:12" ht="52.5" customHeight="1">
      <c r="A13" s="94">
        <v>3</v>
      </c>
      <c r="B13" s="6" t="s">
        <v>37</v>
      </c>
      <c r="C13" s="48"/>
      <c r="D13" s="215" t="s">
        <v>205</v>
      </c>
      <c r="E13" s="217"/>
      <c r="F13" s="216"/>
      <c r="G13" s="208" t="s">
        <v>200</v>
      </c>
      <c r="H13" s="209"/>
      <c r="I13" s="215" t="s">
        <v>206</v>
      </c>
      <c r="J13" s="216"/>
      <c r="K13" s="7">
        <v>0</v>
      </c>
      <c r="L13" s="7">
        <v>167</v>
      </c>
    </row>
    <row r="14" spans="1:12" ht="82.5" customHeight="1">
      <c r="A14" s="94">
        <v>4</v>
      </c>
      <c r="B14" s="6" t="s">
        <v>37</v>
      </c>
      <c r="C14" s="48"/>
      <c r="D14" s="205" t="s">
        <v>207</v>
      </c>
      <c r="E14" s="206"/>
      <c r="F14" s="207"/>
      <c r="G14" s="208" t="s">
        <v>203</v>
      </c>
      <c r="H14" s="209"/>
      <c r="I14" s="205" t="s">
        <v>208</v>
      </c>
      <c r="J14" s="207"/>
      <c r="K14" s="7">
        <v>0</v>
      </c>
      <c r="L14" s="7">
        <v>671</v>
      </c>
    </row>
    <row r="15" spans="1:12" ht="126.75" customHeight="1">
      <c r="A15" s="95">
        <v>5</v>
      </c>
      <c r="B15" s="34" t="s">
        <v>37</v>
      </c>
      <c r="C15" s="70"/>
      <c r="D15" s="205" t="s">
        <v>209</v>
      </c>
      <c r="E15" s="206"/>
      <c r="F15" s="207"/>
      <c r="G15" s="208" t="s">
        <v>210</v>
      </c>
      <c r="H15" s="209"/>
      <c r="I15" s="205" t="s">
        <v>211</v>
      </c>
      <c r="J15" s="207"/>
      <c r="K15" s="96">
        <v>0</v>
      </c>
      <c r="L15" s="96">
        <v>924.3</v>
      </c>
    </row>
    <row r="16" spans="1:12" ht="124.5" customHeight="1">
      <c r="A16" s="95">
        <v>6</v>
      </c>
      <c r="B16" s="34" t="s">
        <v>37</v>
      </c>
      <c r="C16" s="70"/>
      <c r="D16" s="339" t="s">
        <v>212</v>
      </c>
      <c r="E16" s="340"/>
      <c r="F16" s="341"/>
      <c r="G16" s="208" t="s">
        <v>213</v>
      </c>
      <c r="H16" s="209"/>
      <c r="I16" s="205" t="s">
        <v>214</v>
      </c>
      <c r="J16" s="207"/>
      <c r="K16" s="96">
        <v>0</v>
      </c>
      <c r="L16" s="96">
        <v>919</v>
      </c>
    </row>
    <row r="17" spans="1:12" ht="128.25" customHeight="1">
      <c r="A17" s="95">
        <v>7</v>
      </c>
      <c r="B17" s="34" t="s">
        <v>37</v>
      </c>
      <c r="C17" s="70"/>
      <c r="D17" s="205" t="s">
        <v>215</v>
      </c>
      <c r="E17" s="206"/>
      <c r="F17" s="207"/>
      <c r="G17" s="208" t="s">
        <v>203</v>
      </c>
      <c r="H17" s="209"/>
      <c r="I17" s="205" t="s">
        <v>214</v>
      </c>
      <c r="J17" s="207"/>
      <c r="K17" s="96">
        <v>0</v>
      </c>
      <c r="L17" s="96">
        <v>926.5</v>
      </c>
    </row>
    <row r="18" spans="1:12" ht="124.5" customHeight="1">
      <c r="A18" s="95">
        <v>8</v>
      </c>
      <c r="B18" s="34" t="s">
        <v>37</v>
      </c>
      <c r="C18" s="70"/>
      <c r="D18" s="205" t="s">
        <v>216</v>
      </c>
      <c r="E18" s="206"/>
      <c r="F18" s="207"/>
      <c r="G18" s="208" t="s">
        <v>217</v>
      </c>
      <c r="H18" s="209"/>
      <c r="I18" s="205" t="s">
        <v>214</v>
      </c>
      <c r="J18" s="207"/>
      <c r="K18" s="96">
        <v>0</v>
      </c>
      <c r="L18" s="96">
        <v>919</v>
      </c>
    </row>
    <row r="19" spans="1:12" s="333" customFormat="1" ht="61.5" customHeight="1">
      <c r="A19" s="342"/>
      <c r="B19" s="117"/>
      <c r="C19" s="343"/>
      <c r="D19" s="220"/>
      <c r="E19" s="220"/>
      <c r="F19" s="220"/>
      <c r="G19" s="344"/>
      <c r="H19" s="344"/>
      <c r="I19" s="220"/>
      <c r="J19" s="220"/>
      <c r="K19" s="43"/>
      <c r="L19" s="43"/>
    </row>
    <row r="20" spans="1:12" s="333" customFormat="1" ht="102.75" customHeight="1">
      <c r="A20" s="342"/>
      <c r="B20" s="117"/>
      <c r="C20" s="343"/>
      <c r="D20" s="345"/>
      <c r="E20" s="345"/>
      <c r="F20" s="345"/>
      <c r="G20" s="346"/>
      <c r="H20" s="346"/>
      <c r="I20" s="220"/>
      <c r="J20" s="220"/>
      <c r="K20" s="347"/>
      <c r="L20" s="347"/>
    </row>
    <row r="21" spans="1:12" ht="25.5" customHeight="1">
      <c r="A21" s="41"/>
      <c r="B21" s="41"/>
      <c r="C21" s="42"/>
      <c r="D21" s="220"/>
      <c r="E21" s="220"/>
      <c r="F21" s="220"/>
      <c r="G21" s="221"/>
      <c r="H21" s="221"/>
      <c r="I21" s="221"/>
      <c r="J21" s="221"/>
      <c r="K21" s="43"/>
      <c r="L21" s="43"/>
    </row>
    <row r="22" spans="1:12" ht="25.5" customHeight="1">
      <c r="A22" s="41"/>
      <c r="B22" s="41"/>
      <c r="C22" s="42"/>
      <c r="D22" s="220"/>
      <c r="E22" s="220"/>
      <c r="F22" s="220"/>
      <c r="G22" s="221"/>
      <c r="H22" s="221"/>
      <c r="I22" s="221"/>
      <c r="J22" s="221"/>
      <c r="K22" s="43"/>
      <c r="L22" s="43"/>
    </row>
    <row r="23" spans="1:12" ht="25.5" customHeight="1">
      <c r="A23" s="41"/>
      <c r="B23" s="41"/>
      <c r="C23" s="42"/>
      <c r="D23" s="220"/>
      <c r="E23" s="220"/>
      <c r="F23" s="220"/>
      <c r="G23" s="221"/>
      <c r="H23" s="221"/>
      <c r="I23" s="221"/>
      <c r="J23" s="221"/>
      <c r="K23" s="43"/>
      <c r="L23" s="43"/>
    </row>
    <row r="24" spans="1:12" ht="25.5" customHeight="1">
      <c r="A24" s="41"/>
      <c r="B24" s="41"/>
      <c r="C24" s="42"/>
      <c r="D24" s="220"/>
      <c r="E24" s="220"/>
      <c r="F24" s="220"/>
      <c r="G24" s="221"/>
      <c r="H24" s="221"/>
      <c r="I24" s="221"/>
      <c r="J24" s="221"/>
      <c r="K24" s="43"/>
      <c r="L24" s="43"/>
    </row>
    <row r="25" spans="1:12" ht="25.5" customHeight="1">
      <c r="A25" s="41"/>
      <c r="B25" s="41"/>
      <c r="C25" s="42"/>
      <c r="D25" s="220"/>
      <c r="E25" s="220"/>
      <c r="F25" s="220"/>
      <c r="G25" s="222"/>
      <c r="H25" s="222"/>
      <c r="I25" s="221"/>
      <c r="J25" s="221"/>
      <c r="K25" s="43"/>
      <c r="L25" s="43"/>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N14" sqref="N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29"/>
      <c r="B1" s="329"/>
      <c r="C1" s="329"/>
      <c r="D1" s="329"/>
      <c r="E1" s="329"/>
      <c r="F1" s="329"/>
      <c r="G1" s="329"/>
      <c r="H1" s="329"/>
      <c r="I1" s="329"/>
      <c r="J1" s="329"/>
      <c r="K1" s="329"/>
      <c r="L1" s="329"/>
    </row>
    <row r="2" spans="1:12">
      <c r="A2" s="329"/>
      <c r="B2" s="329"/>
      <c r="C2" s="329"/>
      <c r="D2" s="329"/>
      <c r="E2" s="329"/>
      <c r="F2" s="329"/>
      <c r="G2" s="329"/>
      <c r="H2" s="329"/>
      <c r="I2" s="329"/>
      <c r="J2" s="329"/>
      <c r="K2" s="329"/>
      <c r="L2" s="329"/>
    </row>
    <row r="3" spans="1:12">
      <c r="A3" s="329"/>
      <c r="B3" s="329"/>
      <c r="C3" s="329"/>
      <c r="D3" s="124" t="s">
        <v>30</v>
      </c>
      <c r="E3" s="124"/>
      <c r="F3" s="124"/>
      <c r="G3" s="124"/>
      <c r="H3" s="124"/>
      <c r="I3" s="124"/>
      <c r="J3" s="124"/>
      <c r="K3" s="124"/>
      <c r="L3" s="124"/>
    </row>
    <row r="4" spans="1:12">
      <c r="A4" s="329"/>
      <c r="B4" s="329"/>
      <c r="C4" s="329"/>
      <c r="D4" s="125" t="s">
        <v>31</v>
      </c>
      <c r="E4" s="125"/>
      <c r="F4" s="125"/>
      <c r="G4" s="125"/>
      <c r="H4" s="125"/>
      <c r="I4" s="125"/>
      <c r="J4" s="125"/>
      <c r="K4" s="125"/>
      <c r="L4" s="125"/>
    </row>
    <row r="5" spans="1:12">
      <c r="A5" s="329"/>
      <c r="B5" s="329"/>
      <c r="C5" s="329"/>
      <c r="D5" s="124" t="s">
        <v>32</v>
      </c>
      <c r="E5" s="124"/>
      <c r="F5" s="124"/>
      <c r="G5" s="124"/>
      <c r="H5" s="124"/>
      <c r="I5" s="124"/>
      <c r="J5" s="124"/>
      <c r="K5" s="124"/>
      <c r="L5" s="124"/>
    </row>
    <row r="6" spans="1:12">
      <c r="A6" s="329"/>
      <c r="B6" s="329"/>
      <c r="C6" s="329"/>
      <c r="D6" s="125" t="s">
        <v>218</v>
      </c>
      <c r="E6" s="125"/>
      <c r="F6" s="125"/>
      <c r="G6" s="125"/>
      <c r="H6" s="125"/>
      <c r="I6" s="125"/>
      <c r="J6" s="125"/>
      <c r="K6" s="125"/>
      <c r="L6" s="125"/>
    </row>
    <row r="7" spans="1:12">
      <c r="A7" s="329"/>
      <c r="B7" s="329"/>
      <c r="C7" s="329"/>
      <c r="D7" s="125" t="s">
        <v>219</v>
      </c>
      <c r="E7" s="125"/>
      <c r="F7" s="125"/>
      <c r="G7" s="125"/>
      <c r="H7" s="125"/>
      <c r="I7" s="125"/>
      <c r="J7" s="125"/>
      <c r="K7" s="125"/>
      <c r="L7" s="125"/>
    </row>
    <row r="8" spans="1:12">
      <c r="A8" s="329"/>
      <c r="B8" s="329"/>
      <c r="C8" s="329"/>
      <c r="D8" s="329"/>
      <c r="E8" s="329"/>
      <c r="F8" s="329"/>
      <c r="G8" s="329"/>
      <c r="H8" s="329"/>
      <c r="I8" s="329"/>
      <c r="J8" s="329"/>
      <c r="K8" s="329"/>
      <c r="L8" s="329"/>
    </row>
    <row r="9" spans="1:12" ht="15" customHeight="1">
      <c r="A9" s="329"/>
      <c r="B9" s="329"/>
      <c r="C9" s="329"/>
      <c r="D9" s="329"/>
      <c r="E9" s="329"/>
      <c r="F9" s="329"/>
      <c r="G9" s="329"/>
      <c r="H9" s="329"/>
      <c r="I9" s="329"/>
      <c r="J9" s="329"/>
      <c r="K9" s="329"/>
      <c r="L9" s="329"/>
    </row>
    <row r="10" spans="1:12" ht="19.5" customHeight="1" thickBot="1">
      <c r="A10" s="329"/>
      <c r="B10" s="329"/>
      <c r="C10" s="329"/>
      <c r="D10" s="329"/>
      <c r="E10" s="329"/>
      <c r="F10" s="329"/>
      <c r="G10" s="329"/>
      <c r="H10" s="329"/>
      <c r="I10" s="329"/>
      <c r="J10" s="329"/>
      <c r="K10" s="329"/>
      <c r="L10" s="329"/>
    </row>
    <row r="11" spans="1:12" s="3" customFormat="1" ht="30" customHeight="1">
      <c r="A11" s="333"/>
      <c r="B11" s="348" t="s">
        <v>0</v>
      </c>
      <c r="C11" s="226"/>
      <c r="D11" s="227" t="s">
        <v>1</v>
      </c>
      <c r="E11" s="227"/>
      <c r="F11" s="227"/>
      <c r="G11" s="227" t="s">
        <v>2</v>
      </c>
      <c r="H11" s="227"/>
      <c r="I11" s="227" t="s">
        <v>3</v>
      </c>
      <c r="J11" s="227"/>
      <c r="K11" s="228" t="s">
        <v>4</v>
      </c>
      <c r="L11" s="223" t="s">
        <v>5</v>
      </c>
    </row>
    <row r="12" spans="1:12" s="3" customFormat="1" ht="36" customHeight="1" thickBot="1">
      <c r="A12" s="111"/>
      <c r="B12" s="332" t="s">
        <v>6</v>
      </c>
      <c r="C12" s="331" t="s">
        <v>7</v>
      </c>
      <c r="D12" s="361"/>
      <c r="E12" s="361"/>
      <c r="F12" s="361"/>
      <c r="G12" s="361"/>
      <c r="H12" s="361"/>
      <c r="I12" s="361"/>
      <c r="J12" s="361"/>
      <c r="K12" s="362"/>
      <c r="L12" s="363"/>
    </row>
    <row r="13" spans="1:12" s="19" customFormat="1" ht="103.5" customHeight="1">
      <c r="A13" s="349"/>
      <c r="B13" s="356" t="s">
        <v>37</v>
      </c>
      <c r="C13" s="356"/>
      <c r="D13" s="357" t="s">
        <v>220</v>
      </c>
      <c r="E13" s="357"/>
      <c r="F13" s="357"/>
      <c r="G13" s="358" t="s">
        <v>221</v>
      </c>
      <c r="H13" s="358"/>
      <c r="I13" s="359" t="s">
        <v>222</v>
      </c>
      <c r="J13" s="359"/>
      <c r="K13" s="360">
        <v>0</v>
      </c>
      <c r="L13" s="360">
        <v>395</v>
      </c>
    </row>
    <row r="14" spans="1:12" s="19" customFormat="1" ht="117.75" customHeight="1">
      <c r="A14" s="349"/>
      <c r="B14" s="350" t="s">
        <v>37</v>
      </c>
      <c r="C14" s="350"/>
      <c r="D14" s="351" t="s">
        <v>223</v>
      </c>
      <c r="E14" s="351"/>
      <c r="F14" s="351"/>
      <c r="G14" s="352" t="s">
        <v>224</v>
      </c>
      <c r="H14" s="352"/>
      <c r="I14" s="353" t="s">
        <v>225</v>
      </c>
      <c r="J14" s="353"/>
      <c r="K14" s="354">
        <v>185</v>
      </c>
      <c r="L14" s="354">
        <v>361.75</v>
      </c>
    </row>
    <row r="15" spans="1:12" s="19" customFormat="1" ht="106.5" customHeight="1">
      <c r="A15" s="349"/>
      <c r="B15" s="350" t="s">
        <v>37</v>
      </c>
      <c r="C15" s="350"/>
      <c r="D15" s="351" t="s">
        <v>226</v>
      </c>
      <c r="E15" s="351"/>
      <c r="F15" s="351"/>
      <c r="G15" s="352" t="s">
        <v>227</v>
      </c>
      <c r="H15" s="352"/>
      <c r="I15" s="353" t="s">
        <v>228</v>
      </c>
      <c r="J15" s="353"/>
      <c r="K15" s="354">
        <v>125</v>
      </c>
      <c r="L15" s="354">
        <v>225</v>
      </c>
    </row>
    <row r="16" spans="1:12" s="19" customFormat="1" ht="109.5" customHeight="1">
      <c r="A16" s="349"/>
      <c r="B16" s="350" t="s">
        <v>37</v>
      </c>
      <c r="C16" s="350"/>
      <c r="D16" s="351" t="s">
        <v>226</v>
      </c>
      <c r="E16" s="351"/>
      <c r="F16" s="351"/>
      <c r="G16" s="355" t="s">
        <v>229</v>
      </c>
      <c r="H16" s="352"/>
      <c r="I16" s="353" t="s">
        <v>228</v>
      </c>
      <c r="J16" s="353"/>
      <c r="K16" s="354">
        <v>125</v>
      </c>
      <c r="L16" s="354">
        <v>225</v>
      </c>
    </row>
    <row r="17" spans="1:12" s="98" customFormat="1" ht="29.25" customHeight="1">
      <c r="A17" s="97"/>
      <c r="B17" s="97"/>
      <c r="D17" s="224"/>
      <c r="E17" s="224"/>
      <c r="F17" s="224"/>
      <c r="G17" s="225"/>
      <c r="H17" s="225"/>
      <c r="I17" s="225"/>
      <c r="J17" s="225"/>
      <c r="K17" s="99"/>
      <c r="L17" s="99"/>
    </row>
  </sheetData>
  <mergeCells count="26">
    <mergeCell ref="L11:L12"/>
    <mergeCell ref="B11:C11"/>
    <mergeCell ref="D11:F12"/>
    <mergeCell ref="G11:H12"/>
    <mergeCell ref="I11:J12"/>
    <mergeCell ref="K11:K12"/>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3:L3"/>
    <mergeCell ref="D4:L4"/>
    <mergeCell ref="D5:L5"/>
    <mergeCell ref="D6:L6"/>
    <mergeCell ref="D7:L7"/>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29"/>
      <c r="B1" s="329"/>
      <c r="C1" s="329"/>
      <c r="D1" s="329"/>
      <c r="E1" s="329"/>
      <c r="F1" s="329"/>
      <c r="G1" s="329"/>
      <c r="H1" s="329"/>
      <c r="I1" s="329"/>
      <c r="J1" s="329"/>
      <c r="K1" s="329"/>
      <c r="L1" s="329"/>
    </row>
    <row r="2" spans="1:12">
      <c r="A2" s="329"/>
      <c r="B2" s="329"/>
      <c r="C2" s="329"/>
      <c r="D2" s="124" t="s">
        <v>30</v>
      </c>
      <c r="E2" s="124"/>
      <c r="F2" s="124"/>
      <c r="G2" s="124"/>
      <c r="H2" s="124"/>
      <c r="I2" s="124"/>
      <c r="J2" s="124"/>
      <c r="K2" s="124"/>
      <c r="L2" s="124"/>
    </row>
    <row r="3" spans="1:12">
      <c r="A3" s="329"/>
      <c r="B3" s="329"/>
      <c r="C3" s="329"/>
      <c r="D3" s="125" t="s">
        <v>31</v>
      </c>
      <c r="E3" s="125"/>
      <c r="F3" s="125"/>
      <c r="G3" s="125"/>
      <c r="H3" s="125"/>
      <c r="I3" s="125"/>
      <c r="J3" s="125"/>
      <c r="K3" s="125"/>
      <c r="L3" s="125"/>
    </row>
    <row r="4" spans="1:12">
      <c r="A4" s="329"/>
      <c r="B4" s="329"/>
      <c r="C4" s="329"/>
      <c r="D4" s="124" t="s">
        <v>32</v>
      </c>
      <c r="E4" s="124"/>
      <c r="F4" s="124"/>
      <c r="G4" s="124"/>
      <c r="H4" s="124"/>
      <c r="I4" s="124"/>
      <c r="J4" s="124"/>
      <c r="K4" s="124"/>
      <c r="L4" s="124"/>
    </row>
    <row r="5" spans="1:12">
      <c r="A5" s="329"/>
      <c r="B5" s="329"/>
      <c r="C5" s="329"/>
      <c r="D5" s="125" t="s">
        <v>230</v>
      </c>
      <c r="E5" s="125"/>
      <c r="F5" s="125"/>
      <c r="G5" s="125"/>
      <c r="H5" s="125"/>
      <c r="I5" s="125"/>
      <c r="J5" s="125"/>
      <c r="K5" s="125"/>
      <c r="L5" s="125"/>
    </row>
    <row r="6" spans="1:12" ht="15.75" thickBot="1">
      <c r="A6" s="329"/>
      <c r="B6" s="329"/>
      <c r="C6" s="329"/>
      <c r="D6" s="125" t="s">
        <v>231</v>
      </c>
      <c r="E6" s="125"/>
      <c r="F6" s="125"/>
      <c r="G6" s="125"/>
      <c r="H6" s="125"/>
      <c r="I6" s="125"/>
      <c r="J6" s="125"/>
      <c r="K6" s="125"/>
      <c r="L6" s="125"/>
    </row>
    <row r="7" spans="1:12">
      <c r="A7" s="100"/>
      <c r="B7" s="127" t="s">
        <v>0</v>
      </c>
      <c r="C7" s="127"/>
      <c r="D7" s="128" t="s">
        <v>1</v>
      </c>
      <c r="E7" s="128"/>
      <c r="F7" s="128"/>
      <c r="G7" s="128" t="s">
        <v>2</v>
      </c>
      <c r="H7" s="128"/>
      <c r="I7" s="128" t="s">
        <v>3</v>
      </c>
      <c r="J7" s="128"/>
      <c r="K7" s="130" t="s">
        <v>4</v>
      </c>
      <c r="L7" s="120" t="s">
        <v>5</v>
      </c>
    </row>
    <row r="8" spans="1:12">
      <c r="A8" s="101"/>
      <c r="B8" s="70" t="s">
        <v>6</v>
      </c>
      <c r="C8" s="70" t="s">
        <v>7</v>
      </c>
      <c r="D8" s="191"/>
      <c r="E8" s="191"/>
      <c r="F8" s="191"/>
      <c r="G8" s="191"/>
      <c r="H8" s="191"/>
      <c r="I8" s="191"/>
      <c r="J8" s="191"/>
      <c r="K8" s="192"/>
      <c r="L8" s="193"/>
    </row>
    <row r="9" spans="1:12" ht="134.25" customHeight="1">
      <c r="A9" s="102">
        <v>1</v>
      </c>
      <c r="B9" s="364" t="s">
        <v>37</v>
      </c>
      <c r="C9" s="365"/>
      <c r="D9" s="366" t="s">
        <v>232</v>
      </c>
      <c r="E9" s="367"/>
      <c r="F9" s="368"/>
      <c r="G9" s="369" t="s">
        <v>233</v>
      </c>
      <c r="H9" s="370"/>
      <c r="I9" s="371" t="s">
        <v>104</v>
      </c>
      <c r="J9" s="371"/>
      <c r="K9" s="372">
        <v>390</v>
      </c>
      <c r="L9" s="372">
        <v>809</v>
      </c>
    </row>
    <row r="10" spans="1:12" s="1" customFormat="1" ht="72" customHeight="1">
      <c r="A10" s="102">
        <v>2</v>
      </c>
      <c r="B10" s="364" t="s">
        <v>37</v>
      </c>
      <c r="C10" s="365"/>
      <c r="D10" s="373" t="s">
        <v>234</v>
      </c>
      <c r="E10" s="373"/>
      <c r="F10" s="373"/>
      <c r="G10" s="374" t="s">
        <v>235</v>
      </c>
      <c r="H10" s="375"/>
      <c r="I10" s="371" t="s">
        <v>236</v>
      </c>
      <c r="J10" s="371"/>
      <c r="K10" s="372">
        <v>390</v>
      </c>
      <c r="L10" s="372">
        <v>349</v>
      </c>
    </row>
    <row r="11" spans="1:12" ht="83.25" customHeight="1">
      <c r="A11" s="102">
        <v>3</v>
      </c>
      <c r="B11" s="364" t="s">
        <v>37</v>
      </c>
      <c r="C11" s="365"/>
      <c r="D11" s="373" t="s">
        <v>234</v>
      </c>
      <c r="E11" s="373"/>
      <c r="F11" s="373"/>
      <c r="G11" s="374" t="s">
        <v>237</v>
      </c>
      <c r="H11" s="375"/>
      <c r="I11" s="371" t="s">
        <v>236</v>
      </c>
      <c r="J11" s="371"/>
      <c r="K11" s="372">
        <v>390</v>
      </c>
      <c r="L11" s="372">
        <v>356</v>
      </c>
    </row>
    <row r="12" spans="1:12" ht="77.25" customHeight="1">
      <c r="A12" s="102">
        <v>4</v>
      </c>
      <c r="B12" s="364" t="s">
        <v>37</v>
      </c>
      <c r="C12" s="365"/>
      <c r="D12" s="373" t="s">
        <v>234</v>
      </c>
      <c r="E12" s="373"/>
      <c r="F12" s="373"/>
      <c r="G12" s="374" t="s">
        <v>238</v>
      </c>
      <c r="H12" s="375"/>
      <c r="I12" s="371" t="s">
        <v>236</v>
      </c>
      <c r="J12" s="371"/>
      <c r="K12" s="372">
        <v>390</v>
      </c>
      <c r="L12" s="372">
        <v>347</v>
      </c>
    </row>
    <row r="13" spans="1:12" s="22" customFormat="1" ht="16.5" customHeight="1">
      <c r="A13" s="60"/>
      <c r="B13" s="60"/>
      <c r="C13" s="103"/>
      <c r="D13" s="230"/>
      <c r="E13" s="230"/>
      <c r="F13" s="230"/>
      <c r="G13" s="147"/>
      <c r="H13" s="147"/>
      <c r="I13" s="147"/>
      <c r="J13" s="147"/>
      <c r="K13" s="104"/>
      <c r="L13" s="104"/>
    </row>
    <row r="14" spans="1:12" s="22" customFormat="1" ht="16.5" customHeight="1">
      <c r="A14" s="20"/>
      <c r="B14" s="20"/>
      <c r="C14" s="20"/>
      <c r="D14" s="149"/>
      <c r="E14" s="149"/>
      <c r="F14" s="149"/>
      <c r="G14" s="149"/>
      <c r="H14" s="149"/>
      <c r="I14" s="149"/>
      <c r="J14" s="149"/>
      <c r="K14" s="21"/>
      <c r="L14" s="21"/>
    </row>
    <row r="15" spans="1:12" s="22" customFormat="1" ht="16.5" customHeight="1">
      <c r="A15" s="20"/>
      <c r="B15" s="20"/>
      <c r="C15" s="20"/>
      <c r="D15" s="149"/>
      <c r="E15" s="149"/>
      <c r="F15" s="149"/>
      <c r="G15" s="149"/>
      <c r="H15" s="149"/>
      <c r="I15" s="149"/>
      <c r="J15" s="149"/>
      <c r="K15" s="21"/>
      <c r="L15" s="21"/>
    </row>
    <row r="16" spans="1:12" s="22" customFormat="1" ht="16.5" customHeight="1">
      <c r="A16" s="20"/>
      <c r="B16" s="20"/>
      <c r="C16" s="20"/>
      <c r="D16" s="149"/>
      <c r="E16" s="149"/>
      <c r="F16" s="149"/>
      <c r="G16" s="149"/>
      <c r="H16" s="149"/>
      <c r="I16" s="149"/>
      <c r="J16" s="149"/>
      <c r="K16" s="21"/>
      <c r="L16" s="21"/>
    </row>
    <row r="17" spans="1:12" s="22" customFormat="1" ht="16.5" customHeight="1">
      <c r="A17" s="20"/>
      <c r="B17" s="20"/>
      <c r="C17" s="20"/>
      <c r="D17" s="149"/>
      <c r="E17" s="149"/>
      <c r="F17" s="149"/>
      <c r="G17" s="149"/>
      <c r="H17" s="149"/>
      <c r="I17" s="149"/>
      <c r="J17" s="149"/>
      <c r="K17" s="21"/>
      <c r="L17" s="21"/>
    </row>
    <row r="18" spans="1:12" s="22" customFormat="1" ht="16.5" customHeight="1">
      <c r="A18" s="20"/>
      <c r="B18" s="20"/>
      <c r="C18" s="20"/>
      <c r="D18" s="149"/>
      <c r="E18" s="149"/>
      <c r="F18" s="149"/>
      <c r="G18" s="149"/>
      <c r="H18" s="149"/>
      <c r="I18" s="149"/>
      <c r="J18" s="149"/>
      <c r="K18" s="21"/>
      <c r="L18" s="21"/>
    </row>
    <row r="19" spans="1:12" s="22" customFormat="1" ht="16.5" customHeight="1">
      <c r="A19" s="20"/>
      <c r="B19" s="20"/>
      <c r="C19" s="20"/>
      <c r="D19" s="149"/>
      <c r="E19" s="149"/>
      <c r="F19" s="149"/>
      <c r="G19" s="149"/>
      <c r="H19" s="149"/>
      <c r="I19" s="149"/>
      <c r="J19" s="149"/>
      <c r="K19" s="21"/>
      <c r="L19" s="21"/>
    </row>
  </sheetData>
  <mergeCells count="44">
    <mergeCell ref="L7:L8"/>
    <mergeCell ref="D9:F9"/>
    <mergeCell ref="G9:H9"/>
    <mergeCell ref="I9:J9"/>
    <mergeCell ref="D10:F10"/>
    <mergeCell ref="G10:H10"/>
    <mergeCell ref="I10:J10"/>
    <mergeCell ref="B7:C7"/>
    <mergeCell ref="D7:F8"/>
    <mergeCell ref="G7:H8"/>
    <mergeCell ref="I7:J8"/>
    <mergeCell ref="K7:K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I13:J13"/>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B2" sqref="B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29"/>
      <c r="B1" s="329"/>
      <c r="C1" s="329"/>
      <c r="D1" s="329"/>
      <c r="E1" s="329"/>
      <c r="F1" s="329"/>
      <c r="G1" s="329"/>
      <c r="H1" s="329"/>
      <c r="I1" s="329"/>
      <c r="J1" s="329"/>
      <c r="K1" s="329"/>
      <c r="L1" s="329"/>
    </row>
    <row r="2" spans="1:12">
      <c r="A2" s="377"/>
      <c r="B2" s="377"/>
      <c r="C2" s="377"/>
      <c r="D2" s="124" t="s">
        <v>30</v>
      </c>
      <c r="E2" s="124"/>
      <c r="F2" s="124"/>
      <c r="G2" s="124"/>
      <c r="H2" s="124"/>
      <c r="I2" s="124"/>
      <c r="J2" s="124"/>
      <c r="K2" s="124"/>
      <c r="L2" s="124"/>
    </row>
    <row r="3" spans="1:12">
      <c r="A3" s="377"/>
      <c r="B3" s="377"/>
      <c r="C3" s="377"/>
      <c r="D3" s="125" t="s">
        <v>31</v>
      </c>
      <c r="E3" s="125"/>
      <c r="F3" s="125"/>
      <c r="G3" s="125"/>
      <c r="H3" s="125"/>
      <c r="I3" s="125"/>
      <c r="J3" s="125"/>
      <c r="K3" s="125"/>
      <c r="L3" s="125"/>
    </row>
    <row r="4" spans="1:12">
      <c r="A4" s="377"/>
      <c r="B4" s="377"/>
      <c r="C4" s="377"/>
      <c r="D4" s="124" t="s">
        <v>32</v>
      </c>
      <c r="E4" s="124"/>
      <c r="F4" s="124"/>
      <c r="G4" s="124"/>
      <c r="H4" s="124"/>
      <c r="I4" s="124"/>
      <c r="J4" s="124"/>
      <c r="K4" s="124"/>
      <c r="L4" s="124"/>
    </row>
    <row r="5" spans="1:12">
      <c r="A5" s="377"/>
      <c r="B5" s="377"/>
      <c r="C5" s="377"/>
      <c r="D5" s="125" t="s">
        <v>239</v>
      </c>
      <c r="E5" s="125"/>
      <c r="F5" s="125"/>
      <c r="G5" s="125"/>
      <c r="H5" s="125"/>
      <c r="I5" s="125"/>
      <c r="J5" s="125"/>
      <c r="K5" s="125"/>
      <c r="L5" s="125"/>
    </row>
    <row r="6" spans="1:12">
      <c r="A6" s="377"/>
      <c r="B6" s="377"/>
      <c r="C6" s="377"/>
      <c r="D6" s="125" t="s">
        <v>50</v>
      </c>
      <c r="E6" s="125"/>
      <c r="F6" s="125"/>
      <c r="G6" s="125"/>
      <c r="H6" s="125"/>
      <c r="I6" s="125"/>
      <c r="J6" s="125"/>
      <c r="K6" s="125"/>
      <c r="L6" s="125"/>
    </row>
    <row r="7" spans="1:12">
      <c r="A7" s="377"/>
      <c r="B7" s="377"/>
      <c r="C7" s="377"/>
      <c r="D7" s="377"/>
      <c r="E7" s="377"/>
      <c r="F7" s="377"/>
      <c r="G7" s="377"/>
      <c r="H7" s="377"/>
      <c r="I7" s="377"/>
      <c r="J7" s="377"/>
      <c r="K7" s="377"/>
      <c r="L7" s="377"/>
    </row>
    <row r="8" spans="1:12" ht="15.75" thickBot="1">
      <c r="A8" s="377"/>
      <c r="B8" s="377"/>
      <c r="C8" s="377"/>
      <c r="D8" s="377"/>
      <c r="E8" s="377"/>
      <c r="F8" s="377"/>
      <c r="G8" s="377"/>
      <c r="H8" s="377"/>
      <c r="I8" s="377"/>
      <c r="J8" s="377"/>
      <c r="K8" s="377"/>
      <c r="L8" s="377"/>
    </row>
    <row r="9" spans="1:12">
      <c r="A9" s="377"/>
      <c r="B9" s="171" t="s">
        <v>0</v>
      </c>
      <c r="C9" s="172"/>
      <c r="D9" s="173" t="s">
        <v>1</v>
      </c>
      <c r="E9" s="173"/>
      <c r="F9" s="173"/>
      <c r="G9" s="173" t="s">
        <v>240</v>
      </c>
      <c r="H9" s="173"/>
      <c r="I9" s="173" t="s">
        <v>3</v>
      </c>
      <c r="J9" s="173"/>
      <c r="K9" s="175" t="s">
        <v>241</v>
      </c>
      <c r="L9" s="178" t="s">
        <v>242</v>
      </c>
    </row>
    <row r="10" spans="1:12" s="1" customFormat="1" ht="15.75" thickBot="1">
      <c r="A10" s="378"/>
      <c r="B10" s="380" t="s">
        <v>6</v>
      </c>
      <c r="C10" s="379" t="s">
        <v>7</v>
      </c>
      <c r="D10" s="174"/>
      <c r="E10" s="174"/>
      <c r="F10" s="174"/>
      <c r="G10" s="174"/>
      <c r="H10" s="174"/>
      <c r="I10" s="174"/>
      <c r="J10" s="174"/>
      <c r="K10" s="176"/>
      <c r="L10" s="179"/>
    </row>
    <row r="11" spans="1:12" s="11" customFormat="1" ht="59.25" customHeight="1">
      <c r="A11" s="381">
        <v>1</v>
      </c>
      <c r="B11" s="382" t="s">
        <v>37</v>
      </c>
      <c r="C11" s="383"/>
      <c r="D11" s="233" t="s">
        <v>243</v>
      </c>
      <c r="E11" s="234"/>
      <c r="F11" s="235"/>
      <c r="G11" s="233" t="s">
        <v>244</v>
      </c>
      <c r="H11" s="235"/>
      <c r="I11" s="236" t="s">
        <v>18</v>
      </c>
      <c r="J11" s="236"/>
      <c r="K11" s="384">
        <v>125</v>
      </c>
      <c r="L11" s="384">
        <v>766.74</v>
      </c>
    </row>
    <row r="12" spans="1:12" s="11" customFormat="1" ht="48" customHeight="1">
      <c r="A12" s="382">
        <v>2</v>
      </c>
      <c r="B12" s="382" t="s">
        <v>37</v>
      </c>
      <c r="C12" s="383"/>
      <c r="D12" s="233" t="s">
        <v>245</v>
      </c>
      <c r="E12" s="234"/>
      <c r="F12" s="235"/>
      <c r="G12" s="233" t="s">
        <v>246</v>
      </c>
      <c r="H12" s="235"/>
      <c r="I12" s="236" t="s">
        <v>18</v>
      </c>
      <c r="J12" s="236"/>
      <c r="K12" s="384"/>
      <c r="L12" s="384">
        <v>382.25</v>
      </c>
    </row>
    <row r="13" spans="1:12" s="11" customFormat="1" ht="47.25" customHeight="1">
      <c r="A13" s="385">
        <v>3</v>
      </c>
      <c r="B13" s="385" t="s">
        <v>37</v>
      </c>
      <c r="C13" s="386"/>
      <c r="D13" s="233" t="s">
        <v>247</v>
      </c>
      <c r="E13" s="234"/>
      <c r="F13" s="235"/>
      <c r="G13" s="233" t="s">
        <v>248</v>
      </c>
      <c r="H13" s="235"/>
      <c r="I13" s="236" t="s">
        <v>249</v>
      </c>
      <c r="J13" s="236"/>
      <c r="K13" s="384">
        <v>125</v>
      </c>
      <c r="L13" s="384">
        <v>284</v>
      </c>
    </row>
    <row r="14" spans="1:12" ht="34.5" customHeight="1">
      <c r="A14" s="385">
        <v>4</v>
      </c>
      <c r="B14" s="385" t="s">
        <v>37</v>
      </c>
      <c r="C14" s="386"/>
      <c r="D14" s="233" t="s">
        <v>247</v>
      </c>
      <c r="E14" s="234"/>
      <c r="F14" s="235"/>
      <c r="G14" s="233" t="s">
        <v>250</v>
      </c>
      <c r="H14" s="235"/>
      <c r="I14" s="236" t="s">
        <v>249</v>
      </c>
      <c r="J14" s="236"/>
      <c r="K14" s="384">
        <v>125</v>
      </c>
      <c r="L14" s="384">
        <v>275.75</v>
      </c>
    </row>
    <row r="15" spans="1:12" ht="45.75" customHeight="1">
      <c r="A15" s="385">
        <v>5</v>
      </c>
      <c r="B15" s="385" t="s">
        <v>37</v>
      </c>
      <c r="C15" s="389"/>
      <c r="D15" s="233" t="s">
        <v>247</v>
      </c>
      <c r="E15" s="234"/>
      <c r="F15" s="235"/>
      <c r="G15" s="233" t="s">
        <v>251</v>
      </c>
      <c r="H15" s="235"/>
      <c r="I15" s="236" t="s">
        <v>249</v>
      </c>
      <c r="J15" s="236"/>
      <c r="K15" s="390">
        <v>125</v>
      </c>
      <c r="L15" s="390">
        <v>273.75</v>
      </c>
    </row>
    <row r="16" spans="1:12" ht="40.5" customHeight="1">
      <c r="A16" s="385">
        <v>6</v>
      </c>
      <c r="B16" s="385" t="s">
        <v>37</v>
      </c>
      <c r="C16" s="389"/>
      <c r="D16" s="233" t="s">
        <v>247</v>
      </c>
      <c r="E16" s="234"/>
      <c r="F16" s="235"/>
      <c r="G16" s="233" t="s">
        <v>252</v>
      </c>
      <c r="H16" s="235"/>
      <c r="I16" s="236" t="s">
        <v>249</v>
      </c>
      <c r="J16" s="236"/>
      <c r="K16" s="390">
        <v>125</v>
      </c>
      <c r="L16" s="390">
        <v>265.25</v>
      </c>
    </row>
    <row r="17" spans="1:12" ht="39.75" customHeight="1">
      <c r="A17" s="385">
        <v>7</v>
      </c>
      <c r="B17" s="385" t="s">
        <v>37</v>
      </c>
      <c r="C17" s="389"/>
      <c r="D17" s="233" t="s">
        <v>247</v>
      </c>
      <c r="E17" s="234"/>
      <c r="F17" s="235"/>
      <c r="G17" s="233" t="s">
        <v>253</v>
      </c>
      <c r="H17" s="235"/>
      <c r="I17" s="236" t="s">
        <v>249</v>
      </c>
      <c r="J17" s="236"/>
      <c r="K17" s="390">
        <v>125</v>
      </c>
      <c r="L17" s="390">
        <v>278.25</v>
      </c>
    </row>
    <row r="18" spans="1:12" ht="73.5" customHeight="1">
      <c r="A18" s="385">
        <v>8</v>
      </c>
      <c r="B18" s="385" t="s">
        <v>37</v>
      </c>
      <c r="C18" s="387"/>
      <c r="D18" s="237" t="s">
        <v>247</v>
      </c>
      <c r="E18" s="238"/>
      <c r="F18" s="239"/>
      <c r="G18" s="237" t="s">
        <v>254</v>
      </c>
      <c r="H18" s="239"/>
      <c r="I18" s="240" t="s">
        <v>249</v>
      </c>
      <c r="J18" s="240"/>
      <c r="K18" s="388">
        <v>125</v>
      </c>
      <c r="L18" s="388">
        <v>284</v>
      </c>
    </row>
  </sheetData>
  <mergeCells count="35">
    <mergeCell ref="G18:H18"/>
    <mergeCell ref="I16:J16"/>
    <mergeCell ref="D2:L2"/>
    <mergeCell ref="D3:L3"/>
    <mergeCell ref="D4:L4"/>
    <mergeCell ref="D5:L5"/>
    <mergeCell ref="D6:L6"/>
    <mergeCell ref="D9:F10"/>
    <mergeCell ref="G9:H10"/>
    <mergeCell ref="D13:F13"/>
    <mergeCell ref="G13:H13"/>
    <mergeCell ref="D12:F12"/>
    <mergeCell ref="G12:H12"/>
    <mergeCell ref="D11:F11"/>
    <mergeCell ref="G11:H11"/>
    <mergeCell ref="I13:J13"/>
    <mergeCell ref="B9:C9"/>
    <mergeCell ref="I9:J10"/>
    <mergeCell ref="K9:K10"/>
    <mergeCell ref="I11:J11"/>
    <mergeCell ref="L9:L10"/>
    <mergeCell ref="I12:J12"/>
    <mergeCell ref="I14:J14"/>
    <mergeCell ref="D14:F14"/>
    <mergeCell ref="G14:H14"/>
    <mergeCell ref="D15:F15"/>
    <mergeCell ref="G15:H15"/>
    <mergeCell ref="I15:J15"/>
    <mergeCell ref="I17:J17"/>
    <mergeCell ref="I18:J18"/>
    <mergeCell ref="D16:F16"/>
    <mergeCell ref="D17:F17"/>
    <mergeCell ref="D18:F18"/>
    <mergeCell ref="G16:H16"/>
    <mergeCell ref="G17:H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sqref="A1:K15"/>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377"/>
      <c r="B1" s="377"/>
      <c r="C1" s="377"/>
      <c r="D1" s="377"/>
      <c r="E1" s="377"/>
      <c r="F1" s="377"/>
      <c r="G1" s="377"/>
      <c r="H1" s="377"/>
      <c r="I1" s="377"/>
      <c r="J1" s="377"/>
      <c r="K1" s="377"/>
    </row>
    <row r="2" spans="1:11">
      <c r="A2" s="377"/>
      <c r="B2" s="377"/>
      <c r="C2" s="124" t="s">
        <v>30</v>
      </c>
      <c r="D2" s="124"/>
      <c r="E2" s="124"/>
      <c r="F2" s="124"/>
      <c r="G2" s="124"/>
      <c r="H2" s="124"/>
      <c r="I2" s="124"/>
      <c r="J2" s="124"/>
      <c r="K2" s="124"/>
    </row>
    <row r="3" spans="1:11">
      <c r="A3" s="377"/>
      <c r="B3" s="377"/>
      <c r="C3" s="125" t="s">
        <v>31</v>
      </c>
      <c r="D3" s="125"/>
      <c r="E3" s="125"/>
      <c r="F3" s="125"/>
      <c r="G3" s="125"/>
      <c r="H3" s="125"/>
      <c r="I3" s="125"/>
      <c r="J3" s="125"/>
      <c r="K3" s="125"/>
    </row>
    <row r="4" spans="1:11">
      <c r="A4" s="377"/>
      <c r="B4" s="377"/>
      <c r="C4" s="124" t="s">
        <v>32</v>
      </c>
      <c r="D4" s="124"/>
      <c r="E4" s="124"/>
      <c r="F4" s="124"/>
      <c r="G4" s="124"/>
      <c r="H4" s="124"/>
      <c r="I4" s="124"/>
      <c r="J4" s="124"/>
      <c r="K4" s="124"/>
    </row>
    <row r="5" spans="1:11">
      <c r="A5" s="377"/>
      <c r="B5" s="377"/>
      <c r="C5" s="125" t="s">
        <v>255</v>
      </c>
      <c r="D5" s="125"/>
      <c r="E5" s="125"/>
      <c r="F5" s="125"/>
      <c r="G5" s="125"/>
      <c r="H5" s="125"/>
      <c r="I5" s="125"/>
      <c r="J5" s="125"/>
      <c r="K5" s="125"/>
    </row>
    <row r="6" spans="1:11">
      <c r="A6" s="377"/>
      <c r="B6" s="377"/>
      <c r="C6" s="125" t="s">
        <v>62</v>
      </c>
      <c r="D6" s="125"/>
      <c r="E6" s="125"/>
      <c r="F6" s="125"/>
      <c r="G6" s="125"/>
      <c r="H6" s="125"/>
      <c r="I6" s="125"/>
      <c r="J6" s="125"/>
      <c r="K6" s="125"/>
    </row>
    <row r="7" spans="1:11">
      <c r="A7" s="377"/>
      <c r="B7" s="377"/>
      <c r="C7" s="377"/>
      <c r="D7" s="377"/>
      <c r="E7" s="377"/>
      <c r="F7" s="377"/>
      <c r="G7" s="377"/>
      <c r="H7" s="377"/>
      <c r="I7" s="377"/>
      <c r="J7" s="377"/>
      <c r="K7" s="377"/>
    </row>
    <row r="8" spans="1:11" ht="15.75" thickBot="1">
      <c r="A8" s="377"/>
      <c r="B8" s="377"/>
      <c r="C8" s="377"/>
      <c r="D8" s="377"/>
      <c r="E8" s="377"/>
      <c r="F8" s="377"/>
      <c r="G8" s="377"/>
      <c r="H8" s="377"/>
      <c r="I8" s="377"/>
      <c r="J8" s="377"/>
      <c r="K8" s="377"/>
    </row>
    <row r="9" spans="1:11">
      <c r="A9" s="138" t="s">
        <v>0</v>
      </c>
      <c r="B9" s="127"/>
      <c r="C9" s="128" t="s">
        <v>1</v>
      </c>
      <c r="D9" s="128"/>
      <c r="E9" s="128"/>
      <c r="F9" s="128" t="s">
        <v>2</v>
      </c>
      <c r="G9" s="128"/>
      <c r="H9" s="128" t="s">
        <v>3</v>
      </c>
      <c r="I9" s="128"/>
      <c r="J9" s="130" t="s">
        <v>4</v>
      </c>
      <c r="K9" s="120" t="s">
        <v>5</v>
      </c>
    </row>
    <row r="10" spans="1:11" ht="15.75" thickBot="1">
      <c r="A10" s="380" t="s">
        <v>198</v>
      </c>
      <c r="B10" s="379" t="s">
        <v>6</v>
      </c>
      <c r="C10" s="191"/>
      <c r="D10" s="191"/>
      <c r="E10" s="191"/>
      <c r="F10" s="129"/>
      <c r="G10" s="129"/>
      <c r="H10" s="129"/>
      <c r="I10" s="129"/>
      <c r="J10" s="131"/>
      <c r="K10" s="121"/>
    </row>
    <row r="11" spans="1:11" s="4" customFormat="1" ht="77.25" customHeight="1">
      <c r="A11" s="23">
        <v>1</v>
      </c>
      <c r="B11" s="49" t="s">
        <v>37</v>
      </c>
      <c r="C11" s="241" t="s">
        <v>256</v>
      </c>
      <c r="D11" s="242"/>
      <c r="E11" s="243"/>
      <c r="F11" s="142" t="s">
        <v>257</v>
      </c>
      <c r="G11" s="143"/>
      <c r="H11" s="142" t="s">
        <v>258</v>
      </c>
      <c r="I11" s="244"/>
      <c r="J11" s="46">
        <v>280</v>
      </c>
      <c r="K11" s="24">
        <v>23</v>
      </c>
    </row>
    <row r="12" spans="1:11" s="4" customFormat="1" ht="69" customHeight="1">
      <c r="A12" s="23">
        <v>2</v>
      </c>
      <c r="B12" s="49" t="s">
        <v>37</v>
      </c>
      <c r="C12" s="241" t="s">
        <v>259</v>
      </c>
      <c r="D12" s="242"/>
      <c r="E12" s="243"/>
      <c r="F12" s="142" t="s">
        <v>260</v>
      </c>
      <c r="G12" s="143"/>
      <c r="H12" s="142" t="s">
        <v>258</v>
      </c>
      <c r="I12" s="143"/>
      <c r="J12" s="46">
        <v>280</v>
      </c>
      <c r="K12" s="24">
        <v>592.5</v>
      </c>
    </row>
    <row r="13" spans="1:11" ht="51.75" customHeight="1">
      <c r="A13" s="23">
        <v>3</v>
      </c>
      <c r="B13" s="49" t="s">
        <v>37</v>
      </c>
      <c r="C13" s="241" t="s">
        <v>261</v>
      </c>
      <c r="D13" s="242"/>
      <c r="E13" s="243"/>
      <c r="F13" s="142" t="s">
        <v>260</v>
      </c>
      <c r="G13" s="143"/>
      <c r="H13" s="376" t="s">
        <v>258</v>
      </c>
      <c r="I13" s="391"/>
      <c r="J13" s="46">
        <v>280</v>
      </c>
      <c r="K13" s="24">
        <v>586</v>
      </c>
    </row>
    <row r="14" spans="1:11" ht="51" customHeight="1">
      <c r="A14" s="23">
        <v>4</v>
      </c>
      <c r="B14" s="49" t="s">
        <v>37</v>
      </c>
      <c r="C14" s="241" t="s">
        <v>262</v>
      </c>
      <c r="D14" s="242"/>
      <c r="E14" s="243"/>
      <c r="F14" s="142" t="s">
        <v>263</v>
      </c>
      <c r="G14" s="143"/>
      <c r="H14" s="376" t="s">
        <v>264</v>
      </c>
      <c r="I14" s="391"/>
      <c r="J14" s="46">
        <v>200</v>
      </c>
      <c r="K14" s="24">
        <v>282</v>
      </c>
    </row>
    <row r="15" spans="1:11" s="22" customFormat="1" ht="54" customHeight="1">
      <c r="A15" s="23">
        <v>5</v>
      </c>
      <c r="B15" s="49" t="s">
        <v>37</v>
      </c>
      <c r="C15" s="241" t="s">
        <v>262</v>
      </c>
      <c r="D15" s="242"/>
      <c r="E15" s="243"/>
      <c r="F15" s="142" t="s">
        <v>265</v>
      </c>
      <c r="G15" s="143"/>
      <c r="H15" s="376" t="s">
        <v>264</v>
      </c>
      <c r="I15" s="391"/>
      <c r="J15" s="46">
        <v>200</v>
      </c>
      <c r="K15" s="24">
        <v>270</v>
      </c>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77"/>
      <c r="B1" s="377"/>
      <c r="C1" s="377"/>
      <c r="D1" s="377"/>
      <c r="E1" s="377"/>
      <c r="F1" s="377"/>
      <c r="G1" s="377"/>
      <c r="H1" s="377"/>
      <c r="I1" s="377"/>
      <c r="J1" s="377"/>
      <c r="K1" s="377"/>
      <c r="L1" s="377"/>
    </row>
    <row r="2" spans="1:12">
      <c r="A2" s="377"/>
      <c r="B2" s="377"/>
      <c r="C2" s="377"/>
      <c r="D2" s="124" t="s">
        <v>30</v>
      </c>
      <c r="E2" s="124"/>
      <c r="F2" s="124"/>
      <c r="G2" s="124"/>
      <c r="H2" s="124"/>
      <c r="I2" s="124"/>
      <c r="J2" s="124"/>
      <c r="K2" s="124"/>
      <c r="L2" s="124"/>
    </row>
    <row r="3" spans="1:12">
      <c r="A3" s="377"/>
      <c r="B3" s="377"/>
      <c r="C3" s="377"/>
      <c r="D3" s="125" t="s">
        <v>31</v>
      </c>
      <c r="E3" s="125"/>
      <c r="F3" s="125"/>
      <c r="G3" s="125"/>
      <c r="H3" s="125"/>
      <c r="I3" s="125"/>
      <c r="J3" s="125"/>
      <c r="K3" s="125"/>
      <c r="L3" s="125"/>
    </row>
    <row r="4" spans="1:12">
      <c r="A4" s="377"/>
      <c r="B4" s="377"/>
      <c r="C4" s="377"/>
      <c r="D4" s="124" t="s">
        <v>32</v>
      </c>
      <c r="E4" s="124"/>
      <c r="F4" s="124"/>
      <c r="G4" s="124"/>
      <c r="H4" s="124"/>
      <c r="I4" s="124"/>
      <c r="J4" s="124"/>
      <c r="K4" s="124"/>
      <c r="L4" s="124"/>
    </row>
    <row r="5" spans="1:12">
      <c r="A5" s="377"/>
      <c r="B5" s="377"/>
      <c r="C5" s="377"/>
      <c r="D5" s="125" t="s">
        <v>266</v>
      </c>
      <c r="E5" s="125"/>
      <c r="F5" s="125"/>
      <c r="G5" s="125"/>
      <c r="H5" s="125"/>
      <c r="I5" s="125"/>
      <c r="J5" s="125"/>
      <c r="K5" s="125"/>
      <c r="L5" s="125"/>
    </row>
    <row r="6" spans="1:12">
      <c r="A6" s="377"/>
      <c r="B6" s="377"/>
      <c r="C6" s="377"/>
      <c r="D6" s="125" t="s">
        <v>62</v>
      </c>
      <c r="E6" s="125"/>
      <c r="F6" s="125"/>
      <c r="G6" s="125"/>
      <c r="H6" s="125"/>
      <c r="I6" s="125"/>
      <c r="J6" s="125"/>
      <c r="K6" s="125"/>
      <c r="L6" s="125"/>
    </row>
    <row r="7" spans="1:12">
      <c r="A7" s="377"/>
      <c r="B7" s="377"/>
      <c r="C7" s="377"/>
      <c r="D7" s="377"/>
      <c r="E7" s="377"/>
      <c r="F7" s="377"/>
      <c r="G7" s="377"/>
      <c r="H7" s="377"/>
      <c r="I7" s="377"/>
      <c r="J7" s="377"/>
      <c r="K7" s="377"/>
      <c r="L7" s="377"/>
    </row>
    <row r="8" spans="1:12" ht="15.75" thickBot="1">
      <c r="A8" s="377"/>
      <c r="B8" s="377"/>
      <c r="C8" s="377"/>
      <c r="D8" s="377"/>
      <c r="E8" s="377"/>
      <c r="F8" s="377"/>
      <c r="G8" s="377"/>
      <c r="H8" s="377"/>
      <c r="I8" s="377"/>
      <c r="J8" s="377"/>
      <c r="K8" s="377"/>
      <c r="L8" s="377"/>
    </row>
    <row r="9" spans="1:12">
      <c r="A9" s="377"/>
      <c r="B9" s="138" t="s">
        <v>0</v>
      </c>
      <c r="C9" s="127"/>
      <c r="D9" s="128" t="s">
        <v>1</v>
      </c>
      <c r="E9" s="128"/>
      <c r="F9" s="128"/>
      <c r="G9" s="128" t="s">
        <v>2</v>
      </c>
      <c r="H9" s="128"/>
      <c r="I9" s="392" t="s">
        <v>3</v>
      </c>
      <c r="J9" s="392"/>
      <c r="K9" s="130" t="s">
        <v>4</v>
      </c>
      <c r="L9" s="120" t="s">
        <v>5</v>
      </c>
    </row>
    <row r="10" spans="1:12" ht="15.75" thickBot="1">
      <c r="A10" s="378"/>
      <c r="B10" s="380" t="s">
        <v>6</v>
      </c>
      <c r="C10" s="379" t="s">
        <v>7</v>
      </c>
      <c r="D10" s="129"/>
      <c r="E10" s="129"/>
      <c r="F10" s="129"/>
      <c r="G10" s="129"/>
      <c r="H10" s="129"/>
      <c r="I10" s="393"/>
      <c r="J10" s="393"/>
      <c r="K10" s="131"/>
      <c r="L10" s="121"/>
    </row>
    <row r="11" spans="1:12" ht="75" customHeight="1">
      <c r="A11" s="14">
        <v>1</v>
      </c>
      <c r="B11" s="119" t="s">
        <v>37</v>
      </c>
      <c r="C11" s="50" t="s">
        <v>9</v>
      </c>
      <c r="D11" s="245" t="s">
        <v>267</v>
      </c>
      <c r="E11" s="245"/>
      <c r="F11" s="245"/>
      <c r="G11" s="245" t="s">
        <v>268</v>
      </c>
      <c r="H11" s="245"/>
      <c r="I11" s="394" t="s">
        <v>269</v>
      </c>
      <c r="J11" s="394"/>
      <c r="K11" s="25" t="s">
        <v>270</v>
      </c>
      <c r="L11" s="26">
        <v>579.5</v>
      </c>
    </row>
    <row r="12" spans="1:12" ht="68.25" customHeight="1">
      <c r="A12" s="14">
        <v>2</v>
      </c>
      <c r="B12" s="119" t="s">
        <v>37</v>
      </c>
      <c r="C12" s="50" t="s">
        <v>9</v>
      </c>
      <c r="D12" s="245" t="s">
        <v>271</v>
      </c>
      <c r="E12" s="245"/>
      <c r="F12" s="245"/>
      <c r="G12" s="245" t="s">
        <v>272</v>
      </c>
      <c r="H12" s="245"/>
      <c r="I12" s="394" t="s">
        <v>269</v>
      </c>
      <c r="J12" s="394"/>
      <c r="K12" s="25" t="s">
        <v>270</v>
      </c>
      <c r="L12" s="26">
        <v>653.01</v>
      </c>
    </row>
    <row r="13" spans="1:12" s="22" customFormat="1" ht="70.5" customHeight="1">
      <c r="A13" s="14">
        <v>3</v>
      </c>
      <c r="B13" s="119" t="s">
        <v>37</v>
      </c>
      <c r="C13" s="50" t="s">
        <v>9</v>
      </c>
      <c r="D13" s="245" t="s">
        <v>273</v>
      </c>
      <c r="E13" s="245"/>
      <c r="F13" s="245"/>
      <c r="G13" s="245" t="s">
        <v>268</v>
      </c>
      <c r="H13" s="245"/>
      <c r="I13" s="394" t="s">
        <v>269</v>
      </c>
      <c r="J13" s="394"/>
      <c r="K13" s="25" t="s">
        <v>270</v>
      </c>
      <c r="L13" s="26">
        <v>606</v>
      </c>
    </row>
    <row r="14" spans="1:12" s="22" customFormat="1" ht="15.75" customHeight="1">
      <c r="A14" s="103"/>
      <c r="B14" s="60"/>
      <c r="C14" s="105"/>
      <c r="D14" s="220"/>
      <c r="E14" s="220"/>
      <c r="F14" s="220"/>
      <c r="G14" s="220"/>
      <c r="H14" s="220"/>
      <c r="I14" s="246"/>
      <c r="J14" s="246"/>
      <c r="K14" s="106"/>
      <c r="L14" s="107"/>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G11" sqref="G11:H15"/>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35</v>
      </c>
      <c r="E5" s="125"/>
      <c r="F5" s="125"/>
      <c r="G5" s="125"/>
      <c r="H5" s="125"/>
      <c r="I5" s="125"/>
      <c r="J5" s="125"/>
      <c r="K5" s="125"/>
      <c r="L5" s="125"/>
    </row>
    <row r="6" spans="1:12">
      <c r="A6" s="15"/>
      <c r="B6" s="15"/>
      <c r="C6" s="15"/>
      <c r="D6" s="125" t="s">
        <v>36</v>
      </c>
      <c r="E6" s="125"/>
      <c r="F6" s="125"/>
      <c r="G6" s="125"/>
      <c r="H6" s="125"/>
      <c r="I6" s="125"/>
      <c r="J6" s="125"/>
      <c r="K6" s="125"/>
      <c r="L6" s="1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38" t="s">
        <v>0</v>
      </c>
      <c r="C9" s="127"/>
      <c r="D9" s="128" t="s">
        <v>1</v>
      </c>
      <c r="E9" s="128"/>
      <c r="F9" s="128"/>
      <c r="G9" s="128" t="s">
        <v>2</v>
      </c>
      <c r="H9" s="128"/>
      <c r="I9" s="128" t="s">
        <v>3</v>
      </c>
      <c r="J9" s="128"/>
      <c r="K9" s="130" t="s">
        <v>4</v>
      </c>
      <c r="L9" s="120" t="s">
        <v>5</v>
      </c>
    </row>
    <row r="10" spans="1:12" ht="15.75" thickBot="1">
      <c r="A10" s="16"/>
      <c r="B10" s="18" t="s">
        <v>6</v>
      </c>
      <c r="C10" s="17" t="s">
        <v>7</v>
      </c>
      <c r="D10" s="129"/>
      <c r="E10" s="129"/>
      <c r="F10" s="129"/>
      <c r="G10" s="129"/>
      <c r="H10" s="129"/>
      <c r="I10" s="129"/>
      <c r="J10" s="129"/>
      <c r="K10" s="131"/>
      <c r="L10" s="121"/>
    </row>
    <row r="11" spans="1:12" s="11" customFormat="1" ht="89.25" customHeight="1">
      <c r="A11" s="57">
        <v>1</v>
      </c>
      <c r="B11" s="58" t="s">
        <v>37</v>
      </c>
      <c r="C11" s="58"/>
      <c r="D11" s="255" t="s">
        <v>38</v>
      </c>
      <c r="E11" s="255"/>
      <c r="F11" s="255"/>
      <c r="G11" s="135" t="s">
        <v>39</v>
      </c>
      <c r="H11" s="135"/>
      <c r="I11" s="136" t="s">
        <v>40</v>
      </c>
      <c r="J11" s="136"/>
      <c r="K11" s="58">
        <v>120</v>
      </c>
      <c r="L11" s="58">
        <v>100</v>
      </c>
    </row>
    <row r="12" spans="1:12" s="11" customFormat="1" ht="82.5" customHeight="1">
      <c r="A12" s="57">
        <v>2</v>
      </c>
      <c r="B12" s="57" t="s">
        <v>37</v>
      </c>
      <c r="C12" s="57"/>
      <c r="D12" s="256" t="s">
        <v>41</v>
      </c>
      <c r="E12" s="256"/>
      <c r="F12" s="256"/>
      <c r="G12" s="134" t="s">
        <v>42</v>
      </c>
      <c r="H12" s="134"/>
      <c r="I12" s="137" t="s">
        <v>43</v>
      </c>
      <c r="J12" s="137"/>
      <c r="K12" s="57">
        <v>440</v>
      </c>
      <c r="L12" s="57">
        <v>834.5</v>
      </c>
    </row>
    <row r="13" spans="1:12" s="11" customFormat="1" ht="66.75" customHeight="1">
      <c r="A13" s="57">
        <v>3</v>
      </c>
      <c r="B13" s="57" t="s">
        <v>37</v>
      </c>
      <c r="C13" s="57"/>
      <c r="D13" s="255" t="s">
        <v>44</v>
      </c>
      <c r="E13" s="255"/>
      <c r="F13" s="255"/>
      <c r="G13" s="135" t="s">
        <v>45</v>
      </c>
      <c r="H13" s="135"/>
      <c r="I13" s="137" t="s">
        <v>43</v>
      </c>
      <c r="J13" s="137"/>
      <c r="K13" s="57">
        <v>440</v>
      </c>
      <c r="L13" s="57">
        <v>737</v>
      </c>
    </row>
    <row r="14" spans="1:12" s="11" customFormat="1" ht="82.5" customHeight="1">
      <c r="A14" s="57">
        <v>4</v>
      </c>
      <c r="B14" s="57" t="s">
        <v>37</v>
      </c>
      <c r="C14" s="57"/>
      <c r="D14" s="255" t="s">
        <v>46</v>
      </c>
      <c r="E14" s="255"/>
      <c r="F14" s="255"/>
      <c r="G14" s="135" t="s">
        <v>47</v>
      </c>
      <c r="H14" s="135"/>
      <c r="I14" s="137" t="s">
        <v>43</v>
      </c>
      <c r="J14" s="137"/>
      <c r="K14" s="57">
        <v>290</v>
      </c>
      <c r="L14" s="57">
        <v>374.5</v>
      </c>
    </row>
    <row r="15" spans="1:12" s="60" customFormat="1" ht="87" customHeight="1">
      <c r="A15" s="57">
        <v>5</v>
      </c>
      <c r="B15" s="57" t="s">
        <v>37</v>
      </c>
      <c r="C15" s="57"/>
      <c r="D15" s="255" t="s">
        <v>48</v>
      </c>
      <c r="E15" s="255"/>
      <c r="F15" s="255"/>
      <c r="G15" s="135" t="s">
        <v>45</v>
      </c>
      <c r="H15" s="135"/>
      <c r="I15" s="137" t="s">
        <v>40</v>
      </c>
      <c r="J15" s="137"/>
      <c r="K15" s="57">
        <v>140</v>
      </c>
      <c r="L15" s="57">
        <v>135</v>
      </c>
    </row>
    <row r="16" spans="1:12" s="22" customFormat="1" ht="21.75" customHeight="1">
      <c r="C16" s="59"/>
      <c r="D16" s="126"/>
      <c r="E16" s="126"/>
      <c r="F16" s="126"/>
      <c r="G16" s="132"/>
      <c r="H16" s="132"/>
      <c r="I16" s="133"/>
      <c r="J16" s="133"/>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sqref="A1:L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77"/>
      <c r="B1" s="377"/>
      <c r="C1" s="377"/>
      <c r="D1" s="377"/>
      <c r="E1" s="377"/>
      <c r="F1" s="377"/>
      <c r="G1" s="377"/>
      <c r="H1" s="377"/>
      <c r="I1" s="377"/>
      <c r="J1" s="377"/>
      <c r="K1" s="377"/>
      <c r="L1" s="377"/>
    </row>
    <row r="2" spans="1:12">
      <c r="A2" s="377"/>
      <c r="B2" s="377"/>
      <c r="C2" s="377"/>
      <c r="D2" s="124" t="s">
        <v>30</v>
      </c>
      <c r="E2" s="124"/>
      <c r="F2" s="124"/>
      <c r="G2" s="124"/>
      <c r="H2" s="124"/>
      <c r="I2" s="124"/>
      <c r="J2" s="124"/>
      <c r="K2" s="124"/>
      <c r="L2" s="124"/>
    </row>
    <row r="3" spans="1:12">
      <c r="A3" s="377"/>
      <c r="B3" s="377"/>
      <c r="C3" s="377"/>
      <c r="D3" s="125" t="s">
        <v>31</v>
      </c>
      <c r="E3" s="125"/>
      <c r="F3" s="125"/>
      <c r="G3" s="125"/>
      <c r="H3" s="125"/>
      <c r="I3" s="125"/>
      <c r="J3" s="125"/>
      <c r="K3" s="125"/>
      <c r="L3" s="125"/>
    </row>
    <row r="4" spans="1:12">
      <c r="A4" s="377"/>
      <c r="B4" s="377"/>
      <c r="C4" s="377"/>
      <c r="D4" s="124" t="s">
        <v>32</v>
      </c>
      <c r="E4" s="124"/>
      <c r="F4" s="124"/>
      <c r="G4" s="124"/>
      <c r="H4" s="124"/>
      <c r="I4" s="124"/>
      <c r="J4" s="124"/>
      <c r="K4" s="124"/>
      <c r="L4" s="124"/>
    </row>
    <row r="5" spans="1:12">
      <c r="A5" s="377"/>
      <c r="B5" s="377"/>
      <c r="C5" s="377"/>
      <c r="D5" s="125" t="s">
        <v>274</v>
      </c>
      <c r="E5" s="125"/>
      <c r="F5" s="125"/>
      <c r="G5" s="125"/>
      <c r="H5" s="125"/>
      <c r="I5" s="125"/>
      <c r="J5" s="125"/>
      <c r="K5" s="125"/>
      <c r="L5" s="125"/>
    </row>
    <row r="6" spans="1:12">
      <c r="A6" s="377"/>
      <c r="B6" s="377"/>
      <c r="C6" s="377"/>
      <c r="D6" s="125" t="s">
        <v>275</v>
      </c>
      <c r="E6" s="125"/>
      <c r="F6" s="125"/>
      <c r="G6" s="125"/>
      <c r="H6" s="125"/>
      <c r="I6" s="125"/>
      <c r="J6" s="125"/>
      <c r="K6" s="125"/>
      <c r="L6" s="125"/>
    </row>
    <row r="7" spans="1:12">
      <c r="A7" s="377"/>
      <c r="B7" s="377"/>
      <c r="C7" s="377"/>
      <c r="D7" s="377"/>
      <c r="E7" s="377"/>
      <c r="F7" s="377"/>
      <c r="G7" s="377"/>
      <c r="H7" s="377"/>
      <c r="I7" s="377"/>
      <c r="J7" s="377"/>
      <c r="K7" s="377"/>
      <c r="L7" s="377"/>
    </row>
    <row r="8" spans="1:12" ht="15.75" thickBot="1">
      <c r="A8" s="377"/>
      <c r="B8" s="377"/>
      <c r="C8" s="377"/>
      <c r="D8" s="377"/>
      <c r="E8" s="377"/>
      <c r="F8" s="377"/>
      <c r="G8" s="377"/>
      <c r="H8" s="377"/>
      <c r="I8" s="377"/>
      <c r="J8" s="377"/>
      <c r="K8" s="377"/>
      <c r="L8" s="377"/>
    </row>
    <row r="9" spans="1:12">
      <c r="A9" s="377"/>
      <c r="B9" s="138" t="s">
        <v>0</v>
      </c>
      <c r="C9" s="127"/>
      <c r="D9" s="128" t="s">
        <v>1</v>
      </c>
      <c r="E9" s="128"/>
      <c r="F9" s="128"/>
      <c r="G9" s="128" t="s">
        <v>2</v>
      </c>
      <c r="H9" s="128"/>
      <c r="I9" s="128" t="s">
        <v>3</v>
      </c>
      <c r="J9" s="128"/>
      <c r="K9" s="130" t="s">
        <v>4</v>
      </c>
      <c r="L9" s="120" t="s">
        <v>5</v>
      </c>
    </row>
    <row r="10" spans="1:12" ht="15.75" thickBot="1">
      <c r="A10" s="378"/>
      <c r="B10" s="380" t="s">
        <v>6</v>
      </c>
      <c r="C10" s="379" t="s">
        <v>7</v>
      </c>
      <c r="D10" s="129"/>
      <c r="E10" s="129"/>
      <c r="F10" s="129"/>
      <c r="G10" s="129"/>
      <c r="H10" s="129"/>
      <c r="I10" s="129"/>
      <c r="J10" s="129"/>
      <c r="K10" s="131"/>
      <c r="L10" s="121"/>
    </row>
    <row r="11" spans="1:12" s="12" customFormat="1" ht="69.75" customHeight="1">
      <c r="A11" s="395">
        <v>1</v>
      </c>
      <c r="B11" s="396" t="s">
        <v>8</v>
      </c>
      <c r="C11" s="397" t="s">
        <v>276</v>
      </c>
      <c r="D11" s="398" t="s">
        <v>277</v>
      </c>
      <c r="E11" s="399"/>
      <c r="F11" s="400"/>
      <c r="G11" s="398" t="s">
        <v>278</v>
      </c>
      <c r="H11" s="398"/>
      <c r="I11" s="398" t="s">
        <v>279</v>
      </c>
      <c r="J11" s="398"/>
      <c r="K11" s="397" t="s">
        <v>280</v>
      </c>
      <c r="L11" s="401">
        <v>306</v>
      </c>
    </row>
    <row r="12" spans="1:12" s="12" customFormat="1" ht="58.5" customHeight="1">
      <c r="A12" s="395">
        <v>2</v>
      </c>
      <c r="B12" s="396" t="s">
        <v>8</v>
      </c>
      <c r="C12" s="397" t="s">
        <v>276</v>
      </c>
      <c r="D12" s="398" t="s">
        <v>281</v>
      </c>
      <c r="E12" s="398"/>
      <c r="F12" s="398"/>
      <c r="G12" s="402" t="s">
        <v>282</v>
      </c>
      <c r="H12" s="402"/>
      <c r="I12" s="398" t="s">
        <v>279</v>
      </c>
      <c r="J12" s="398"/>
      <c r="K12" s="397" t="s">
        <v>280</v>
      </c>
      <c r="L12" s="401">
        <v>310</v>
      </c>
    </row>
    <row r="13" spans="1:12" s="97" customFormat="1" ht="64.5" customHeight="1">
      <c r="A13" s="395">
        <v>3</v>
      </c>
      <c r="B13" s="396" t="s">
        <v>8</v>
      </c>
      <c r="C13" s="397" t="s">
        <v>276</v>
      </c>
      <c r="D13" s="398" t="s">
        <v>283</v>
      </c>
      <c r="E13" s="398"/>
      <c r="F13" s="398"/>
      <c r="G13" s="403" t="s">
        <v>284</v>
      </c>
      <c r="H13" s="404"/>
      <c r="I13" s="398" t="s">
        <v>285</v>
      </c>
      <c r="J13" s="398"/>
      <c r="K13" s="397" t="s">
        <v>280</v>
      </c>
      <c r="L13" s="401">
        <v>863.5</v>
      </c>
    </row>
    <row r="14" spans="1:12" s="97" customFormat="1" ht="63" customHeight="1">
      <c r="A14" s="395">
        <v>4</v>
      </c>
      <c r="B14" s="396" t="s">
        <v>8</v>
      </c>
      <c r="C14" s="397" t="s">
        <v>276</v>
      </c>
      <c r="D14" s="398" t="s">
        <v>286</v>
      </c>
      <c r="E14" s="398"/>
      <c r="F14" s="398"/>
      <c r="G14" s="398" t="s">
        <v>278</v>
      </c>
      <c r="H14" s="398"/>
      <c r="I14" s="398" t="s">
        <v>285</v>
      </c>
      <c r="J14" s="398"/>
      <c r="K14" s="397" t="s">
        <v>280</v>
      </c>
      <c r="L14" s="401">
        <v>1078</v>
      </c>
    </row>
    <row r="15" spans="1:12" ht="58.5" customHeight="1">
      <c r="A15" s="395">
        <v>5</v>
      </c>
      <c r="B15" s="396" t="s">
        <v>8</v>
      </c>
      <c r="C15" s="397" t="s">
        <v>276</v>
      </c>
      <c r="D15" s="398" t="s">
        <v>287</v>
      </c>
      <c r="E15" s="398"/>
      <c r="F15" s="398"/>
      <c r="G15" s="398" t="s">
        <v>288</v>
      </c>
      <c r="H15" s="398"/>
      <c r="I15" s="398" t="s">
        <v>289</v>
      </c>
      <c r="J15" s="398"/>
      <c r="K15" s="397" t="s">
        <v>280</v>
      </c>
      <c r="L15" s="401">
        <v>527</v>
      </c>
    </row>
    <row r="16" spans="1:12" ht="63" customHeight="1">
      <c r="A16" s="395">
        <v>6</v>
      </c>
      <c r="B16" s="396" t="s">
        <v>8</v>
      </c>
      <c r="C16" s="397" t="s">
        <v>276</v>
      </c>
      <c r="D16" s="398" t="s">
        <v>287</v>
      </c>
      <c r="E16" s="398"/>
      <c r="F16" s="398"/>
      <c r="G16" s="398" t="s">
        <v>290</v>
      </c>
      <c r="H16" s="398"/>
      <c r="I16" s="398" t="s">
        <v>289</v>
      </c>
      <c r="J16" s="398"/>
      <c r="K16" s="397" t="s">
        <v>280</v>
      </c>
      <c r="L16" s="401">
        <v>460</v>
      </c>
    </row>
    <row r="17" spans="1:12">
      <c r="A17" s="13"/>
      <c r="B17" s="13"/>
      <c r="C17" s="13"/>
      <c r="D17" s="13"/>
      <c r="E17" s="13"/>
      <c r="F17" s="13"/>
      <c r="G17" s="13"/>
      <c r="H17" s="13"/>
      <c r="I17" s="13"/>
      <c r="J17" s="13"/>
      <c r="K17" s="13"/>
      <c r="L17" s="13"/>
    </row>
  </sheetData>
  <mergeCells count="29">
    <mergeCell ref="D15:F15"/>
    <mergeCell ref="G15:H15"/>
    <mergeCell ref="I15:J15"/>
    <mergeCell ref="D16:F16"/>
    <mergeCell ref="G16:H16"/>
    <mergeCell ref="I16:J16"/>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60" zoomScaleNormal="6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77"/>
      <c r="B1" s="377"/>
      <c r="C1" s="377"/>
      <c r="D1" s="377"/>
      <c r="E1" s="377"/>
      <c r="F1" s="377"/>
      <c r="G1" s="377"/>
      <c r="H1" s="377"/>
      <c r="I1" s="377"/>
      <c r="J1" s="377"/>
      <c r="K1" s="377"/>
      <c r="L1" s="377"/>
    </row>
    <row r="2" spans="1:12">
      <c r="A2" s="377"/>
      <c r="B2" s="377"/>
      <c r="C2" s="377"/>
      <c r="D2" s="124" t="s">
        <v>30</v>
      </c>
      <c r="E2" s="124"/>
      <c r="F2" s="124"/>
      <c r="G2" s="124"/>
      <c r="H2" s="124"/>
      <c r="I2" s="124"/>
      <c r="J2" s="124"/>
      <c r="K2" s="124"/>
      <c r="L2" s="124"/>
    </row>
    <row r="3" spans="1:12">
      <c r="A3" s="377"/>
      <c r="B3" s="377"/>
      <c r="C3" s="377"/>
      <c r="D3" s="125" t="s">
        <v>31</v>
      </c>
      <c r="E3" s="125"/>
      <c r="F3" s="125"/>
      <c r="G3" s="125"/>
      <c r="H3" s="125"/>
      <c r="I3" s="125"/>
      <c r="J3" s="125"/>
      <c r="K3" s="125"/>
      <c r="L3" s="125"/>
    </row>
    <row r="4" spans="1:12">
      <c r="A4" s="377"/>
      <c r="B4" s="377"/>
      <c r="C4" s="377"/>
      <c r="D4" s="124" t="s">
        <v>32</v>
      </c>
      <c r="E4" s="124"/>
      <c r="F4" s="124"/>
      <c r="G4" s="124"/>
      <c r="H4" s="124"/>
      <c r="I4" s="124"/>
      <c r="J4" s="124"/>
      <c r="K4" s="124"/>
      <c r="L4" s="124"/>
    </row>
    <row r="5" spans="1:12">
      <c r="A5" s="377"/>
      <c r="B5" s="377"/>
      <c r="C5" s="377"/>
      <c r="D5" s="125" t="s">
        <v>291</v>
      </c>
      <c r="E5" s="125"/>
      <c r="F5" s="125"/>
      <c r="G5" s="125"/>
      <c r="H5" s="125"/>
      <c r="I5" s="125"/>
      <c r="J5" s="125"/>
      <c r="K5" s="125"/>
      <c r="L5" s="125"/>
    </row>
    <row r="6" spans="1:12">
      <c r="A6" s="377"/>
      <c r="B6" s="377"/>
      <c r="C6" s="377"/>
      <c r="D6" s="125" t="s">
        <v>50</v>
      </c>
      <c r="E6" s="125"/>
      <c r="F6" s="125"/>
      <c r="G6" s="125"/>
      <c r="H6" s="125"/>
      <c r="I6" s="125"/>
      <c r="J6" s="125"/>
      <c r="K6" s="125"/>
      <c r="L6" s="125"/>
    </row>
    <row r="7" spans="1:12" ht="15.75" thickBot="1">
      <c r="A7" s="377"/>
      <c r="B7" s="377"/>
      <c r="C7" s="377"/>
      <c r="D7" s="377"/>
      <c r="E7" s="377"/>
      <c r="F7" s="377"/>
      <c r="G7" s="377"/>
      <c r="H7" s="377"/>
      <c r="I7" s="377"/>
      <c r="J7" s="377"/>
      <c r="K7" s="377"/>
      <c r="L7" s="377"/>
    </row>
    <row r="8" spans="1:12">
      <c r="A8" s="377"/>
      <c r="B8" s="138" t="s">
        <v>0</v>
      </c>
      <c r="C8" s="127"/>
      <c r="D8" s="128" t="s">
        <v>1</v>
      </c>
      <c r="E8" s="128"/>
      <c r="F8" s="128"/>
      <c r="G8" s="128" t="s">
        <v>2</v>
      </c>
      <c r="H8" s="128"/>
      <c r="I8" s="128" t="s">
        <v>3</v>
      </c>
      <c r="J8" s="128"/>
      <c r="K8" s="130" t="s">
        <v>4</v>
      </c>
      <c r="L8" s="120" t="s">
        <v>5</v>
      </c>
    </row>
    <row r="9" spans="1:12" ht="15.75" thickBot="1">
      <c r="A9" s="378"/>
      <c r="B9" s="380" t="s">
        <v>6</v>
      </c>
      <c r="C9" s="379" t="s">
        <v>7</v>
      </c>
      <c r="D9" s="129"/>
      <c r="E9" s="129"/>
      <c r="F9" s="129"/>
      <c r="G9" s="129"/>
      <c r="H9" s="129"/>
      <c r="I9" s="129"/>
      <c r="J9" s="129"/>
      <c r="K9" s="131"/>
      <c r="L9" s="121"/>
    </row>
    <row r="10" spans="1:12" ht="46.5" customHeight="1">
      <c r="A10" s="2">
        <v>1</v>
      </c>
      <c r="B10" s="9" t="s">
        <v>37</v>
      </c>
      <c r="C10" s="9"/>
      <c r="D10" s="203" t="s">
        <v>292</v>
      </c>
      <c r="E10" s="203"/>
      <c r="F10" s="203"/>
      <c r="G10" s="203" t="s">
        <v>293</v>
      </c>
      <c r="H10" s="203"/>
      <c r="I10" s="203" t="s">
        <v>294</v>
      </c>
      <c r="J10" s="203"/>
      <c r="K10" s="44">
        <v>10</v>
      </c>
      <c r="L10" s="44">
        <v>205</v>
      </c>
    </row>
    <row r="11" spans="1:12" ht="48.75" customHeight="1">
      <c r="A11" s="2">
        <v>2</v>
      </c>
      <c r="B11" s="2" t="s">
        <v>37</v>
      </c>
      <c r="C11" s="2"/>
      <c r="D11" s="185" t="s">
        <v>295</v>
      </c>
      <c r="E11" s="185"/>
      <c r="F11" s="185"/>
      <c r="G11" s="185" t="s">
        <v>296</v>
      </c>
      <c r="H11" s="185"/>
      <c r="I11" s="185" t="s">
        <v>297</v>
      </c>
      <c r="J11" s="185"/>
      <c r="K11" s="44">
        <v>150</v>
      </c>
      <c r="L11" s="44">
        <v>191.5</v>
      </c>
    </row>
    <row r="12" spans="1:12" ht="68.25" customHeight="1">
      <c r="A12" s="2">
        <v>3</v>
      </c>
      <c r="B12" s="2" t="s">
        <v>37</v>
      </c>
      <c r="C12" s="2"/>
      <c r="D12" s="185" t="s">
        <v>298</v>
      </c>
      <c r="E12" s="185"/>
      <c r="F12" s="185"/>
      <c r="G12" s="185" t="s">
        <v>293</v>
      </c>
      <c r="H12" s="185"/>
      <c r="I12" s="185" t="s">
        <v>299</v>
      </c>
      <c r="J12" s="185"/>
      <c r="K12" s="44">
        <v>100</v>
      </c>
      <c r="L12" s="44">
        <v>380</v>
      </c>
    </row>
    <row r="13" spans="1:12" ht="53.25" customHeight="1">
      <c r="A13" s="2">
        <v>4</v>
      </c>
      <c r="B13" s="2" t="s">
        <v>37</v>
      </c>
      <c r="C13" s="2"/>
      <c r="D13" s="185" t="s">
        <v>300</v>
      </c>
      <c r="E13" s="185"/>
      <c r="F13" s="185"/>
      <c r="G13" s="185" t="s">
        <v>301</v>
      </c>
      <c r="H13" s="185"/>
      <c r="I13" s="185" t="s">
        <v>302</v>
      </c>
      <c r="J13" s="185"/>
      <c r="K13" s="44">
        <v>100</v>
      </c>
      <c r="L13" s="44">
        <v>75</v>
      </c>
    </row>
    <row r="14" spans="1:12" s="22" customFormat="1" ht="59.25" customHeight="1">
      <c r="A14" s="2">
        <v>5</v>
      </c>
      <c r="B14" s="2" t="s">
        <v>37</v>
      </c>
      <c r="C14" s="2"/>
      <c r="D14" s="185" t="s">
        <v>303</v>
      </c>
      <c r="E14" s="185"/>
      <c r="F14" s="185"/>
      <c r="G14" s="185" t="s">
        <v>304</v>
      </c>
      <c r="H14" s="185"/>
      <c r="I14" s="185" t="s">
        <v>305</v>
      </c>
      <c r="J14" s="185"/>
      <c r="K14" s="44">
        <v>150</v>
      </c>
      <c r="L14" s="44">
        <v>157.5</v>
      </c>
    </row>
    <row r="15" spans="1:12" s="22" customFormat="1" ht="59.25" customHeight="1">
      <c r="A15" s="2">
        <v>6</v>
      </c>
      <c r="B15" s="2" t="s">
        <v>37</v>
      </c>
      <c r="C15" s="2"/>
      <c r="D15" s="185" t="s">
        <v>303</v>
      </c>
      <c r="E15" s="185"/>
      <c r="F15" s="185"/>
      <c r="G15" s="185" t="s">
        <v>306</v>
      </c>
      <c r="H15" s="185"/>
      <c r="I15" s="185" t="s">
        <v>305</v>
      </c>
      <c r="J15" s="185"/>
      <c r="K15" s="44">
        <v>150</v>
      </c>
      <c r="L15" s="44">
        <v>157.5</v>
      </c>
    </row>
    <row r="16" spans="1:12" ht="80.099999999999994" customHeight="1">
      <c r="A16" s="2">
        <v>7</v>
      </c>
      <c r="B16" s="2" t="s">
        <v>37</v>
      </c>
      <c r="C16" s="2"/>
      <c r="D16" s="201" t="s">
        <v>303</v>
      </c>
      <c r="E16" s="405"/>
      <c r="F16" s="202"/>
      <c r="G16" s="201" t="s">
        <v>307</v>
      </c>
      <c r="H16" s="202"/>
      <c r="I16" s="201" t="s">
        <v>305</v>
      </c>
      <c r="J16" s="202"/>
      <c r="K16" s="44">
        <v>150</v>
      </c>
      <c r="L16" s="44">
        <v>157.5</v>
      </c>
    </row>
    <row r="17" spans="1:12" ht="80.099999999999994" customHeight="1">
      <c r="A17" s="2">
        <v>8</v>
      </c>
      <c r="B17" s="2" t="s">
        <v>37</v>
      </c>
      <c r="C17" s="2"/>
      <c r="D17" s="201" t="s">
        <v>308</v>
      </c>
      <c r="E17" s="405"/>
      <c r="F17" s="202"/>
      <c r="G17" s="201" t="s">
        <v>296</v>
      </c>
      <c r="H17" s="202"/>
      <c r="I17" s="201" t="s">
        <v>309</v>
      </c>
      <c r="J17" s="202"/>
      <c r="K17" s="44">
        <v>40</v>
      </c>
      <c r="L17" s="44">
        <v>55.5</v>
      </c>
    </row>
    <row r="18" spans="1:12" ht="80.099999999999994" customHeight="1">
      <c r="A18" s="2">
        <v>9</v>
      </c>
      <c r="B18" s="2" t="s">
        <v>37</v>
      </c>
      <c r="C18" s="2"/>
      <c r="D18" s="201" t="s">
        <v>310</v>
      </c>
      <c r="E18" s="405"/>
      <c r="F18" s="202"/>
      <c r="G18" s="201" t="s">
        <v>293</v>
      </c>
      <c r="H18" s="202"/>
      <c r="I18" s="201" t="s">
        <v>311</v>
      </c>
      <c r="J18" s="202"/>
      <c r="K18" s="44">
        <v>20</v>
      </c>
      <c r="L18" s="44">
        <v>39</v>
      </c>
    </row>
    <row r="19" spans="1:12" ht="80.099999999999994" customHeight="1">
      <c r="A19" s="2">
        <v>10</v>
      </c>
      <c r="B19" s="2" t="s">
        <v>37</v>
      </c>
      <c r="C19" s="2"/>
      <c r="D19" s="185" t="s">
        <v>300</v>
      </c>
      <c r="E19" s="185"/>
      <c r="F19" s="185"/>
      <c r="G19" s="201" t="s">
        <v>301</v>
      </c>
      <c r="H19" s="202"/>
      <c r="I19" s="201" t="s">
        <v>312</v>
      </c>
      <c r="J19" s="202"/>
      <c r="K19" s="44">
        <v>100</v>
      </c>
      <c r="L19" s="44">
        <v>34</v>
      </c>
    </row>
    <row r="20" spans="1:12" ht="80.099999999999994" customHeight="1">
      <c r="A20" s="2">
        <v>11</v>
      </c>
      <c r="B20" s="2" t="s">
        <v>37</v>
      </c>
      <c r="C20" s="2"/>
      <c r="D20" s="201" t="s">
        <v>313</v>
      </c>
      <c r="E20" s="405"/>
      <c r="F20" s="202"/>
      <c r="G20" s="201" t="s">
        <v>293</v>
      </c>
      <c r="H20" s="202"/>
      <c r="I20" s="201" t="s">
        <v>297</v>
      </c>
      <c r="J20" s="202"/>
      <c r="K20" s="44">
        <v>150</v>
      </c>
      <c r="L20" s="44">
        <v>830</v>
      </c>
    </row>
    <row r="21" spans="1:12" ht="80.099999999999994" customHeight="1">
      <c r="A21" s="2">
        <v>12</v>
      </c>
      <c r="B21" s="2" t="s">
        <v>37</v>
      </c>
      <c r="C21" s="2"/>
      <c r="D21" s="201" t="s">
        <v>310</v>
      </c>
      <c r="E21" s="405"/>
      <c r="F21" s="202"/>
      <c r="G21" s="201" t="s">
        <v>314</v>
      </c>
      <c r="H21" s="202"/>
      <c r="I21" s="201" t="s">
        <v>315</v>
      </c>
      <c r="J21" s="202"/>
      <c r="K21" s="44">
        <v>100</v>
      </c>
      <c r="L21" s="44">
        <v>90</v>
      </c>
    </row>
    <row r="22" spans="1:12" ht="80.099999999999994" customHeight="1">
      <c r="A22" s="2">
        <v>13</v>
      </c>
      <c r="B22" s="2" t="s">
        <v>37</v>
      </c>
      <c r="C22" s="2"/>
      <c r="D22" s="201" t="s">
        <v>310</v>
      </c>
      <c r="E22" s="405"/>
      <c r="F22" s="202"/>
      <c r="G22" s="201" t="s">
        <v>314</v>
      </c>
      <c r="H22" s="202"/>
      <c r="I22" s="201" t="s">
        <v>316</v>
      </c>
      <c r="J22" s="202"/>
      <c r="K22" s="44">
        <v>100</v>
      </c>
      <c r="L22" s="44">
        <v>75</v>
      </c>
    </row>
    <row r="23" spans="1:12" ht="80.099999999999994" customHeight="1">
      <c r="A23" s="2">
        <v>14</v>
      </c>
      <c r="B23" s="2" t="s">
        <v>37</v>
      </c>
      <c r="C23" s="2"/>
      <c r="D23" s="201" t="s">
        <v>310</v>
      </c>
      <c r="E23" s="405"/>
      <c r="F23" s="202"/>
      <c r="G23" s="201" t="s">
        <v>293</v>
      </c>
      <c r="H23" s="202"/>
      <c r="I23" s="201" t="s">
        <v>315</v>
      </c>
      <c r="J23" s="202"/>
      <c r="K23" s="44">
        <v>100</v>
      </c>
      <c r="L23" s="44">
        <v>180</v>
      </c>
    </row>
    <row r="24" spans="1:12" ht="80.099999999999994" customHeight="1">
      <c r="A24" s="2">
        <v>15</v>
      </c>
      <c r="B24" s="2" t="s">
        <v>37</v>
      </c>
      <c r="C24" s="2"/>
      <c r="D24" s="201" t="s">
        <v>317</v>
      </c>
      <c r="E24" s="405"/>
      <c r="F24" s="202"/>
      <c r="G24" s="201" t="s">
        <v>318</v>
      </c>
      <c r="H24" s="202"/>
      <c r="I24" s="201" t="s">
        <v>319</v>
      </c>
      <c r="J24" s="202"/>
      <c r="K24" s="44">
        <v>150</v>
      </c>
      <c r="L24" s="44">
        <v>140</v>
      </c>
    </row>
    <row r="25" spans="1:12" ht="80.099999999999994" customHeight="1">
      <c r="A25" s="2">
        <v>16</v>
      </c>
      <c r="B25" s="2" t="s">
        <v>37</v>
      </c>
      <c r="C25" s="2"/>
      <c r="D25" s="201" t="s">
        <v>310</v>
      </c>
      <c r="E25" s="405"/>
      <c r="F25" s="202"/>
      <c r="G25" s="201" t="s">
        <v>314</v>
      </c>
      <c r="H25" s="202"/>
      <c r="I25" s="201" t="s">
        <v>312</v>
      </c>
      <c r="J25" s="202"/>
      <c r="K25" s="44">
        <v>100</v>
      </c>
      <c r="L25" s="44">
        <v>34</v>
      </c>
    </row>
    <row r="26" spans="1:12" ht="80.099999999999994" customHeight="1">
      <c r="A26" s="2">
        <v>17</v>
      </c>
      <c r="B26" s="2" t="s">
        <v>37</v>
      </c>
      <c r="C26" s="2"/>
      <c r="D26" s="185" t="s">
        <v>320</v>
      </c>
      <c r="E26" s="185"/>
      <c r="F26" s="185"/>
      <c r="G26" s="185" t="s">
        <v>314</v>
      </c>
      <c r="H26" s="185"/>
      <c r="I26" s="185" t="s">
        <v>319</v>
      </c>
      <c r="J26" s="185"/>
      <c r="K26" s="44">
        <v>150</v>
      </c>
      <c r="L26" s="44">
        <v>74</v>
      </c>
    </row>
    <row r="27" spans="1:12" ht="80.099999999999994" customHeight="1"/>
  </sheetData>
  <mergeCells count="62">
    <mergeCell ref="D26:F26"/>
    <mergeCell ref="G26:H26"/>
    <mergeCell ref="I26:J26"/>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80" zoomScaleNormal="80" workbookViewId="0"/>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377"/>
      <c r="B1" s="377"/>
      <c r="C1" s="377"/>
      <c r="D1" s="377"/>
      <c r="E1" s="377"/>
      <c r="F1" s="377"/>
      <c r="G1" s="377"/>
      <c r="H1" s="377"/>
      <c r="I1" s="377"/>
      <c r="J1" s="377"/>
      <c r="K1" s="377"/>
      <c r="L1" s="377"/>
    </row>
    <row r="2" spans="1:12">
      <c r="A2" s="377"/>
      <c r="B2" s="377"/>
      <c r="C2" s="377"/>
      <c r="D2" s="124" t="s">
        <v>30</v>
      </c>
      <c r="E2" s="124"/>
      <c r="F2" s="124"/>
      <c r="G2" s="124"/>
      <c r="H2" s="124"/>
      <c r="I2" s="124"/>
      <c r="J2" s="124"/>
      <c r="K2" s="124"/>
      <c r="L2" s="124"/>
    </row>
    <row r="3" spans="1:12">
      <c r="A3" s="377"/>
      <c r="B3" s="377"/>
      <c r="C3" s="377"/>
      <c r="D3" s="125" t="s">
        <v>31</v>
      </c>
      <c r="E3" s="125"/>
      <c r="F3" s="125"/>
      <c r="G3" s="125"/>
      <c r="H3" s="125"/>
      <c r="I3" s="125"/>
      <c r="J3" s="125"/>
      <c r="K3" s="125"/>
      <c r="L3" s="125"/>
    </row>
    <row r="4" spans="1:12">
      <c r="A4" s="377"/>
      <c r="B4" s="377"/>
      <c r="C4" s="377"/>
      <c r="D4" s="124" t="s">
        <v>32</v>
      </c>
      <c r="E4" s="124"/>
      <c r="F4" s="124"/>
      <c r="G4" s="124"/>
      <c r="H4" s="124"/>
      <c r="I4" s="124"/>
      <c r="J4" s="124"/>
      <c r="K4" s="124"/>
      <c r="L4" s="124"/>
    </row>
    <row r="5" spans="1:12">
      <c r="A5" s="377"/>
      <c r="B5" s="377"/>
      <c r="C5" s="377"/>
      <c r="D5" s="125" t="s">
        <v>321</v>
      </c>
      <c r="E5" s="125"/>
      <c r="F5" s="125"/>
      <c r="G5" s="125"/>
      <c r="H5" s="125"/>
      <c r="I5" s="125"/>
      <c r="J5" s="125"/>
      <c r="K5" s="125"/>
      <c r="L5" s="125"/>
    </row>
    <row r="6" spans="1:12">
      <c r="A6" s="377"/>
      <c r="B6" s="377"/>
      <c r="C6" s="377"/>
      <c r="D6" s="125" t="s">
        <v>62</v>
      </c>
      <c r="E6" s="125"/>
      <c r="F6" s="125"/>
      <c r="G6" s="125"/>
      <c r="H6" s="125"/>
      <c r="I6" s="125"/>
      <c r="J6" s="125"/>
      <c r="K6" s="125"/>
      <c r="L6" s="125"/>
    </row>
    <row r="7" spans="1:12" ht="15.75" thickBot="1">
      <c r="A7" s="377"/>
      <c r="B7" s="377"/>
      <c r="C7" s="377"/>
      <c r="D7" s="377"/>
      <c r="E7" s="377"/>
      <c r="F7" s="377"/>
      <c r="G7" s="377"/>
      <c r="H7" s="377"/>
      <c r="I7" s="377"/>
      <c r="J7" s="377"/>
      <c r="K7" s="377"/>
      <c r="L7" s="377"/>
    </row>
    <row r="8" spans="1:12">
      <c r="A8" s="248" t="s">
        <v>198</v>
      </c>
      <c r="B8" s="250" t="s">
        <v>0</v>
      </c>
      <c r="C8" s="172"/>
      <c r="D8" s="173" t="s">
        <v>1</v>
      </c>
      <c r="E8" s="173"/>
      <c r="F8" s="173"/>
      <c r="G8" s="173" t="s">
        <v>2</v>
      </c>
      <c r="H8" s="173"/>
      <c r="I8" s="173" t="s">
        <v>3</v>
      </c>
      <c r="J8" s="173"/>
      <c r="K8" s="175" t="s">
        <v>4</v>
      </c>
      <c r="L8" s="178" t="s">
        <v>5</v>
      </c>
    </row>
    <row r="9" spans="1:12" ht="15.75" thickBot="1">
      <c r="A9" s="249"/>
      <c r="B9" s="109" t="s">
        <v>6</v>
      </c>
      <c r="C9" s="71" t="s">
        <v>7</v>
      </c>
      <c r="D9" s="174"/>
      <c r="E9" s="174"/>
      <c r="F9" s="174"/>
      <c r="G9" s="174"/>
      <c r="H9" s="174"/>
      <c r="I9" s="174"/>
      <c r="J9" s="174"/>
      <c r="K9" s="176"/>
      <c r="L9" s="179"/>
    </row>
    <row r="10" spans="1:12" ht="63.75" customHeight="1">
      <c r="A10" s="116">
        <v>1</v>
      </c>
      <c r="B10" s="116" t="s">
        <v>37</v>
      </c>
      <c r="C10" s="406" t="s">
        <v>98</v>
      </c>
      <c r="D10" s="407" t="s">
        <v>322</v>
      </c>
      <c r="E10" s="408"/>
      <c r="F10" s="409"/>
      <c r="G10" s="407" t="s">
        <v>323</v>
      </c>
      <c r="H10" s="409"/>
      <c r="I10" s="407" t="s">
        <v>324</v>
      </c>
      <c r="J10" s="409"/>
      <c r="K10" s="410">
        <v>240</v>
      </c>
      <c r="L10" s="410">
        <v>593</v>
      </c>
    </row>
    <row r="11" spans="1:12" ht="69.75" customHeight="1">
      <c r="A11" s="118">
        <f>+A10+1</f>
        <v>2</v>
      </c>
      <c r="B11" s="118" t="s">
        <v>37</v>
      </c>
      <c r="C11" s="411" t="s">
        <v>98</v>
      </c>
      <c r="D11" s="247" t="s">
        <v>325</v>
      </c>
      <c r="E11" s="247"/>
      <c r="F11" s="247"/>
      <c r="G11" s="247" t="s">
        <v>326</v>
      </c>
      <c r="H11" s="247"/>
      <c r="I11" s="247" t="s">
        <v>324</v>
      </c>
      <c r="J11" s="247"/>
      <c r="K11" s="412">
        <v>240</v>
      </c>
      <c r="L11" s="412">
        <v>533.5</v>
      </c>
    </row>
    <row r="12" spans="1:12" ht="66" customHeight="1">
      <c r="A12" s="118">
        <f>+A11+1</f>
        <v>3</v>
      </c>
      <c r="B12" s="118" t="s">
        <v>37</v>
      </c>
      <c r="C12" s="411" t="s">
        <v>98</v>
      </c>
      <c r="D12" s="247" t="s">
        <v>327</v>
      </c>
      <c r="E12" s="247"/>
      <c r="F12" s="247"/>
      <c r="G12" s="247" t="s">
        <v>326</v>
      </c>
      <c r="H12" s="247"/>
      <c r="I12" s="247" t="s">
        <v>324</v>
      </c>
      <c r="J12" s="247"/>
      <c r="K12" s="412">
        <v>240</v>
      </c>
      <c r="L12" s="412">
        <v>145</v>
      </c>
    </row>
    <row r="13" spans="1:12" ht="66" customHeight="1">
      <c r="A13" s="118">
        <f>+A12+1</f>
        <v>4</v>
      </c>
      <c r="B13" s="118" t="s">
        <v>37</v>
      </c>
      <c r="C13" s="411" t="s">
        <v>98</v>
      </c>
      <c r="D13" s="247" t="s">
        <v>328</v>
      </c>
      <c r="E13" s="247"/>
      <c r="F13" s="247"/>
      <c r="G13" s="247" t="s">
        <v>329</v>
      </c>
      <c r="H13" s="247"/>
      <c r="I13" s="247" t="s">
        <v>330</v>
      </c>
      <c r="J13" s="247"/>
      <c r="K13" s="412">
        <v>240</v>
      </c>
      <c r="L13" s="412">
        <v>217.5</v>
      </c>
    </row>
    <row r="14" spans="1:12" ht="65.25" customHeight="1">
      <c r="A14" s="118">
        <f>+A13+1</f>
        <v>5</v>
      </c>
      <c r="B14" s="118" t="s">
        <v>37</v>
      </c>
      <c r="C14" s="411" t="s">
        <v>98</v>
      </c>
      <c r="D14" s="247" t="s">
        <v>328</v>
      </c>
      <c r="E14" s="247"/>
      <c r="F14" s="247"/>
      <c r="G14" s="247" t="s">
        <v>331</v>
      </c>
      <c r="H14" s="247"/>
      <c r="I14" s="247" t="str">
        <f>+I13</f>
        <v>Instalaciones del Hotel Villa Española ubicada en la 2da. Calle 7-51 zona 9, Guatemala, Guatemala.</v>
      </c>
      <c r="J14" s="247"/>
      <c r="K14" s="412">
        <v>240</v>
      </c>
      <c r="L14" s="412">
        <v>217.5</v>
      </c>
    </row>
    <row r="15" spans="1:12">
      <c r="A15" s="377"/>
      <c r="B15" s="413"/>
      <c r="C15" s="413"/>
      <c r="D15" s="413"/>
      <c r="E15" s="413"/>
      <c r="F15" s="413"/>
      <c r="G15" s="413"/>
      <c r="H15" s="413"/>
      <c r="I15" s="413"/>
      <c r="J15" s="413"/>
      <c r="K15" s="413"/>
      <c r="L15" s="413"/>
    </row>
  </sheetData>
  <mergeCells count="27">
    <mergeCell ref="D14:F14"/>
    <mergeCell ref="G14:H14"/>
    <mergeCell ref="I14:J1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124" t="s">
        <v>30</v>
      </c>
      <c r="E2" s="124"/>
      <c r="F2" s="124"/>
      <c r="G2" s="124"/>
      <c r="H2" s="124"/>
      <c r="I2" s="124"/>
      <c r="J2" s="124"/>
      <c r="K2" s="124"/>
      <c r="L2" s="124"/>
      <c r="M2" s="15"/>
    </row>
    <row r="3" spans="1:13">
      <c r="A3" s="15"/>
      <c r="B3" s="15"/>
      <c r="C3" s="15"/>
      <c r="D3" s="125" t="s">
        <v>31</v>
      </c>
      <c r="E3" s="125"/>
      <c r="F3" s="125"/>
      <c r="G3" s="125"/>
      <c r="H3" s="125"/>
      <c r="I3" s="125"/>
      <c r="J3" s="125"/>
      <c r="K3" s="125"/>
      <c r="L3" s="125"/>
      <c r="M3" s="15"/>
    </row>
    <row r="4" spans="1:13">
      <c r="A4" s="15"/>
      <c r="B4" s="15"/>
      <c r="C4" s="15"/>
      <c r="D4" s="124" t="s">
        <v>32</v>
      </c>
      <c r="E4" s="124"/>
      <c r="F4" s="124"/>
      <c r="G4" s="124"/>
      <c r="H4" s="124"/>
      <c r="I4" s="124"/>
      <c r="J4" s="124"/>
      <c r="K4" s="124"/>
      <c r="L4" s="124"/>
      <c r="M4" s="15"/>
    </row>
    <row r="5" spans="1:13">
      <c r="A5" s="15"/>
      <c r="B5" s="15"/>
      <c r="C5" s="15"/>
      <c r="D5" s="125" t="s">
        <v>49</v>
      </c>
      <c r="E5" s="125"/>
      <c r="F5" s="125"/>
      <c r="G5" s="125"/>
      <c r="H5" s="125"/>
      <c r="I5" s="125"/>
      <c r="J5" s="125"/>
      <c r="K5" s="125"/>
      <c r="L5" s="125"/>
      <c r="M5" s="15"/>
    </row>
    <row r="6" spans="1:13">
      <c r="A6" s="15"/>
      <c r="B6" s="15"/>
      <c r="C6" s="15"/>
      <c r="D6" s="125" t="s">
        <v>50</v>
      </c>
      <c r="E6" s="125"/>
      <c r="F6" s="125"/>
      <c r="G6" s="125"/>
      <c r="H6" s="125"/>
      <c r="I6" s="125"/>
      <c r="J6" s="125"/>
      <c r="K6" s="125"/>
      <c r="L6" s="125"/>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138" t="s">
        <v>0</v>
      </c>
      <c r="C9" s="127"/>
      <c r="D9" s="128" t="s">
        <v>1</v>
      </c>
      <c r="E9" s="128"/>
      <c r="F9" s="128"/>
      <c r="G9" s="128" t="s">
        <v>2</v>
      </c>
      <c r="H9" s="128"/>
      <c r="I9" s="128" t="s">
        <v>3</v>
      </c>
      <c r="J9" s="128"/>
      <c r="K9" s="130" t="s">
        <v>4</v>
      </c>
      <c r="L9" s="120" t="s">
        <v>5</v>
      </c>
      <c r="M9" s="15"/>
    </row>
    <row r="10" spans="1:13" ht="15.75" thickBot="1">
      <c r="A10" s="16"/>
      <c r="B10" s="18" t="s">
        <v>6</v>
      </c>
      <c r="C10" s="17" t="s">
        <v>7</v>
      </c>
      <c r="D10" s="129"/>
      <c r="E10" s="129"/>
      <c r="F10" s="129"/>
      <c r="G10" s="129"/>
      <c r="H10" s="129"/>
      <c r="I10" s="129"/>
      <c r="J10" s="129"/>
      <c r="K10" s="131"/>
      <c r="L10" s="121"/>
      <c r="M10" s="16"/>
    </row>
    <row r="11" spans="1:13" ht="81.75" customHeight="1">
      <c r="A11" s="14">
        <v>1</v>
      </c>
      <c r="B11" s="110" t="s">
        <v>37</v>
      </c>
      <c r="C11" s="28" t="s">
        <v>9</v>
      </c>
      <c r="D11" s="139" t="s">
        <v>51</v>
      </c>
      <c r="E11" s="140"/>
      <c r="F11" s="141"/>
      <c r="G11" s="142" t="s">
        <v>52</v>
      </c>
      <c r="H11" s="143"/>
      <c r="I11" s="142" t="s">
        <v>53</v>
      </c>
      <c r="J11" s="143"/>
      <c r="K11" s="257">
        <v>260</v>
      </c>
      <c r="L11" s="257">
        <v>910</v>
      </c>
      <c r="M11" s="61"/>
    </row>
    <row r="12" spans="1:13" s="22" customFormat="1" ht="129" customHeight="1">
      <c r="A12" s="14">
        <v>2</v>
      </c>
      <c r="B12" s="119" t="s">
        <v>37</v>
      </c>
      <c r="C12" s="28" t="s">
        <v>9</v>
      </c>
      <c r="D12" s="139" t="s">
        <v>54</v>
      </c>
      <c r="E12" s="140"/>
      <c r="F12" s="141"/>
      <c r="G12" s="142" t="s">
        <v>55</v>
      </c>
      <c r="H12" s="143"/>
      <c r="I12" s="142" t="s">
        <v>56</v>
      </c>
      <c r="J12" s="143"/>
      <c r="K12" s="257">
        <v>300</v>
      </c>
      <c r="L12" s="257">
        <v>517.5</v>
      </c>
    </row>
    <row r="13" spans="1:13" s="22" customFormat="1" ht="70.5" customHeight="1">
      <c r="A13" s="14">
        <v>3</v>
      </c>
      <c r="B13" s="119" t="s">
        <v>37</v>
      </c>
      <c r="C13" s="28" t="s">
        <v>9</v>
      </c>
      <c r="D13" s="139" t="s">
        <v>57</v>
      </c>
      <c r="E13" s="140"/>
      <c r="F13" s="141"/>
      <c r="G13" s="142" t="s">
        <v>58</v>
      </c>
      <c r="H13" s="143"/>
      <c r="I13" s="142" t="s">
        <v>59</v>
      </c>
      <c r="J13" s="143"/>
      <c r="K13" s="258">
        <v>300</v>
      </c>
      <c r="L13" s="258">
        <v>230.5</v>
      </c>
    </row>
    <row r="14" spans="1:13" ht="99" customHeight="1">
      <c r="A14" s="14">
        <v>4</v>
      </c>
      <c r="B14" s="119" t="s">
        <v>37</v>
      </c>
      <c r="C14" s="28" t="s">
        <v>9</v>
      </c>
      <c r="D14" s="139" t="s">
        <v>60</v>
      </c>
      <c r="E14" s="140"/>
      <c r="F14" s="141"/>
      <c r="G14" s="142" t="s">
        <v>52</v>
      </c>
      <c r="H14" s="143"/>
      <c r="I14" s="142" t="s">
        <v>56</v>
      </c>
      <c r="J14" s="143"/>
      <c r="K14" s="259">
        <v>260</v>
      </c>
      <c r="L14" s="260">
        <v>683.9</v>
      </c>
    </row>
  </sheetData>
  <mergeCells count="23">
    <mergeCell ref="D14:F14"/>
    <mergeCell ref="G14:H14"/>
    <mergeCell ref="I14:J14"/>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61</v>
      </c>
      <c r="E5" s="125"/>
      <c r="F5" s="125"/>
      <c r="G5" s="125"/>
      <c r="H5" s="125"/>
      <c r="I5" s="125"/>
      <c r="J5" s="125"/>
      <c r="K5" s="125"/>
      <c r="L5" s="125"/>
    </row>
    <row r="6" spans="1:12">
      <c r="A6" s="15"/>
      <c r="B6" s="15"/>
      <c r="C6" s="15"/>
      <c r="D6" s="125" t="s">
        <v>62</v>
      </c>
      <c r="E6" s="125"/>
      <c r="F6" s="125"/>
      <c r="G6" s="125"/>
      <c r="H6" s="125"/>
      <c r="I6" s="125"/>
      <c r="J6" s="125"/>
      <c r="K6" s="125"/>
      <c r="L6" s="1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38" t="s">
        <v>0</v>
      </c>
      <c r="C9" s="127"/>
      <c r="D9" s="128" t="s">
        <v>1</v>
      </c>
      <c r="E9" s="128"/>
      <c r="F9" s="128"/>
      <c r="G9" s="128" t="s">
        <v>2</v>
      </c>
      <c r="H9" s="128"/>
      <c r="I9" s="128" t="s">
        <v>3</v>
      </c>
      <c r="J9" s="128"/>
      <c r="K9" s="130" t="s">
        <v>4</v>
      </c>
      <c r="L9" s="120" t="s">
        <v>5</v>
      </c>
    </row>
    <row r="10" spans="1:12" ht="15.75" thickBot="1">
      <c r="A10" s="16"/>
      <c r="B10" s="29" t="s">
        <v>6</v>
      </c>
      <c r="C10" s="47" t="s">
        <v>7</v>
      </c>
      <c r="D10" s="191"/>
      <c r="E10" s="191"/>
      <c r="F10" s="191"/>
      <c r="G10" s="129"/>
      <c r="H10" s="129"/>
      <c r="I10" s="129"/>
      <c r="J10" s="129"/>
      <c r="K10" s="131"/>
      <c r="L10" s="121"/>
    </row>
    <row r="11" spans="1:12" ht="79.5" customHeight="1">
      <c r="A11" s="118">
        <v>1</v>
      </c>
      <c r="B11" s="118" t="s">
        <v>8</v>
      </c>
      <c r="C11" s="70"/>
      <c r="D11" s="148" t="s">
        <v>63</v>
      </c>
      <c r="E11" s="148"/>
      <c r="F11" s="148"/>
      <c r="G11" s="145" t="s">
        <v>64</v>
      </c>
      <c r="H11" s="146"/>
      <c r="I11" s="148" t="s">
        <v>65</v>
      </c>
      <c r="J11" s="148"/>
      <c r="K11" s="36">
        <v>260</v>
      </c>
      <c r="L11" s="36">
        <v>670</v>
      </c>
    </row>
    <row r="12" spans="1:12" ht="87" customHeight="1">
      <c r="A12" s="118">
        <v>2</v>
      </c>
      <c r="B12" s="118" t="s">
        <v>8</v>
      </c>
      <c r="C12" s="118"/>
      <c r="D12" s="261" t="s">
        <v>66</v>
      </c>
      <c r="E12" s="261"/>
      <c r="F12" s="261"/>
      <c r="G12" s="145" t="s">
        <v>67</v>
      </c>
      <c r="H12" s="146"/>
      <c r="I12" s="148" t="s">
        <v>68</v>
      </c>
      <c r="J12" s="148"/>
      <c r="K12" s="36">
        <v>380</v>
      </c>
      <c r="L12" s="36">
        <v>707.5</v>
      </c>
    </row>
    <row r="13" spans="1:12" ht="113.25" customHeight="1">
      <c r="A13" s="118">
        <v>3</v>
      </c>
      <c r="B13" s="119" t="s">
        <v>8</v>
      </c>
      <c r="C13" s="119"/>
      <c r="D13" s="144" t="s">
        <v>69</v>
      </c>
      <c r="E13" s="144"/>
      <c r="F13" s="144"/>
      <c r="G13" s="145" t="s">
        <v>70</v>
      </c>
      <c r="H13" s="146"/>
      <c r="I13" s="148" t="s">
        <v>71</v>
      </c>
      <c r="J13" s="148"/>
      <c r="K13" s="36">
        <v>295</v>
      </c>
      <c r="L13" s="36">
        <v>0</v>
      </c>
    </row>
    <row r="14" spans="1:12" s="22" customFormat="1" ht="19.5" customHeight="1">
      <c r="A14" s="60"/>
      <c r="B14" s="60"/>
      <c r="C14" s="60"/>
      <c r="D14" s="147"/>
      <c r="E14" s="147"/>
      <c r="F14" s="147"/>
      <c r="G14" s="147"/>
      <c r="H14" s="147"/>
      <c r="I14" s="147"/>
      <c r="J14" s="147"/>
      <c r="K14" s="62"/>
      <c r="L14" s="62"/>
    </row>
    <row r="15" spans="1:12">
      <c r="A15" s="15"/>
      <c r="B15" s="15"/>
      <c r="C15" s="15"/>
      <c r="D15" s="15"/>
      <c r="E15" s="15"/>
      <c r="F15" s="15"/>
      <c r="G15" s="15"/>
      <c r="H15" s="15"/>
      <c r="I15" s="15"/>
      <c r="J15" s="15"/>
      <c r="K15" s="15"/>
      <c r="L15" s="15"/>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15"/>
      <c r="C1" s="15"/>
      <c r="D1" s="15"/>
      <c r="E1" s="124"/>
      <c r="F1" s="124"/>
      <c r="G1" s="124"/>
      <c r="H1" s="124"/>
      <c r="I1" s="124"/>
      <c r="J1" s="124"/>
      <c r="K1" s="124"/>
      <c r="L1" s="124"/>
      <c r="M1" s="124"/>
    </row>
    <row r="2" spans="1:13">
      <c r="A2" s="15"/>
      <c r="B2" s="15"/>
      <c r="C2" s="15"/>
      <c r="D2" s="15"/>
      <c r="E2" s="125"/>
      <c r="F2" s="125"/>
      <c r="G2" s="125"/>
      <c r="H2" s="125"/>
      <c r="I2" s="125"/>
      <c r="J2" s="125"/>
      <c r="K2" s="125"/>
      <c r="L2" s="125"/>
      <c r="M2" s="125"/>
    </row>
    <row r="3" spans="1:13">
      <c r="A3" s="15"/>
      <c r="B3" s="15"/>
      <c r="C3" s="15"/>
      <c r="D3" s="15"/>
      <c r="E3" s="124"/>
      <c r="F3" s="124"/>
      <c r="G3" s="124"/>
      <c r="H3" s="124"/>
      <c r="I3" s="124"/>
      <c r="J3" s="124"/>
      <c r="K3" s="124"/>
      <c r="L3" s="124"/>
      <c r="M3" s="124"/>
    </row>
    <row r="4" spans="1:13">
      <c r="A4" s="15"/>
      <c r="B4" s="15"/>
      <c r="C4" s="15"/>
      <c r="D4" s="15"/>
      <c r="E4" s="125"/>
      <c r="F4" s="125"/>
      <c r="G4" s="125"/>
      <c r="H4" s="125"/>
      <c r="I4" s="125"/>
      <c r="J4" s="125"/>
      <c r="K4" s="125"/>
      <c r="L4" s="125"/>
      <c r="M4" s="125"/>
    </row>
    <row r="5" spans="1:13">
      <c r="A5" s="15"/>
      <c r="B5" s="15"/>
      <c r="C5" s="15"/>
      <c r="D5" s="15"/>
      <c r="E5" s="125"/>
      <c r="F5" s="125"/>
      <c r="G5" s="125"/>
      <c r="H5" s="125"/>
      <c r="I5" s="125"/>
      <c r="J5" s="125"/>
      <c r="K5" s="125"/>
      <c r="L5" s="125"/>
      <c r="M5" s="125"/>
    </row>
    <row r="6" spans="1:13" ht="15.75" thickBot="1">
      <c r="A6" s="15"/>
      <c r="B6" s="15"/>
      <c r="C6" s="15"/>
      <c r="D6" s="15"/>
      <c r="E6" s="15"/>
      <c r="F6" s="15"/>
      <c r="G6" s="15"/>
      <c r="H6" s="15"/>
      <c r="I6" s="15"/>
      <c r="J6" s="15"/>
      <c r="K6" s="15"/>
      <c r="L6" s="15"/>
      <c r="M6" s="15"/>
    </row>
    <row r="7" spans="1:13">
      <c r="A7" s="4"/>
      <c r="B7" s="153"/>
      <c r="C7" s="155"/>
      <c r="D7" s="155"/>
      <c r="E7" s="156"/>
      <c r="F7" s="156"/>
      <c r="G7" s="156"/>
      <c r="H7" s="158"/>
      <c r="I7" s="158"/>
      <c r="J7" s="156"/>
      <c r="K7" s="156"/>
      <c r="L7" s="160"/>
      <c r="M7" s="162"/>
    </row>
    <row r="8" spans="1:13">
      <c r="A8" s="8"/>
      <c r="B8" s="154"/>
      <c r="C8" s="63"/>
      <c r="D8" s="63"/>
      <c r="E8" s="157"/>
      <c r="F8" s="157"/>
      <c r="G8" s="157"/>
      <c r="H8" s="159"/>
      <c r="I8" s="159"/>
      <c r="J8" s="157"/>
      <c r="K8" s="157"/>
      <c r="L8" s="161"/>
      <c r="M8" s="163"/>
    </row>
    <row r="9" spans="1:13" ht="52.5" customHeight="1">
      <c r="A9" s="64"/>
      <c r="B9" s="65"/>
      <c r="C9" s="49"/>
      <c r="D9" s="49"/>
      <c r="E9" s="150"/>
      <c r="F9" s="150"/>
      <c r="G9" s="150"/>
      <c r="H9" s="151"/>
      <c r="I9" s="151"/>
      <c r="J9" s="152"/>
      <c r="K9" s="152"/>
      <c r="L9" s="66"/>
      <c r="M9" s="67"/>
    </row>
    <row r="10" spans="1:13" ht="54" customHeight="1">
      <c r="A10" s="64"/>
      <c r="B10" s="65"/>
      <c r="C10" s="49"/>
      <c r="D10" s="49"/>
      <c r="E10" s="150"/>
      <c r="F10" s="150"/>
      <c r="G10" s="150"/>
      <c r="H10" s="151"/>
      <c r="I10" s="151"/>
      <c r="J10" s="152"/>
      <c r="K10" s="152"/>
      <c r="L10" s="66"/>
      <c r="M10" s="67"/>
    </row>
    <row r="11" spans="1:13" ht="63.75" customHeight="1">
      <c r="A11" s="64"/>
      <c r="B11" s="65"/>
      <c r="C11" s="49"/>
      <c r="D11" s="49"/>
      <c r="E11" s="150"/>
      <c r="F11" s="150"/>
      <c r="G11" s="150"/>
      <c r="H11" s="151"/>
      <c r="I11" s="151"/>
      <c r="J11" s="152"/>
      <c r="K11" s="152"/>
      <c r="L11" s="66"/>
      <c r="M11" s="67"/>
    </row>
    <row r="12" spans="1:13" ht="66.75" customHeight="1">
      <c r="A12" s="64"/>
      <c r="B12" s="65"/>
      <c r="C12" s="49"/>
      <c r="D12" s="49"/>
      <c r="E12" s="150"/>
      <c r="F12" s="150"/>
      <c r="G12" s="150"/>
      <c r="H12" s="151"/>
      <c r="I12" s="151"/>
      <c r="J12" s="152"/>
      <c r="K12" s="152"/>
      <c r="L12" s="66"/>
      <c r="M12" s="67"/>
    </row>
    <row r="13" spans="1:13" s="15" customFormat="1" ht="35.25" customHeight="1">
      <c r="A13" s="64"/>
      <c r="B13" s="65"/>
      <c r="C13" s="49"/>
      <c r="D13" s="49"/>
      <c r="E13" s="150"/>
      <c r="F13" s="150"/>
      <c r="G13" s="150"/>
      <c r="H13" s="151"/>
      <c r="I13" s="151"/>
      <c r="J13" s="152"/>
      <c r="K13" s="152"/>
      <c r="L13" s="66"/>
      <c r="M13" s="67"/>
    </row>
    <row r="14" spans="1:13" s="22" customFormat="1" ht="19.5" customHeight="1">
      <c r="B14" s="20"/>
      <c r="C14" s="20"/>
      <c r="D14" s="133"/>
      <c r="E14" s="133"/>
      <c r="F14" s="133"/>
      <c r="G14" s="133"/>
      <c r="H14" s="133"/>
      <c r="I14" s="149"/>
      <c r="J14" s="149"/>
      <c r="K14" s="68"/>
      <c r="L14" s="68"/>
    </row>
    <row r="15" spans="1:13" s="22" customFormat="1" ht="19.5" customHeight="1">
      <c r="B15" s="20"/>
      <c r="C15" s="20"/>
      <c r="D15" s="133"/>
      <c r="E15" s="133"/>
      <c r="F15" s="133"/>
      <c r="G15" s="133"/>
      <c r="H15" s="133"/>
      <c r="I15" s="149"/>
      <c r="J15" s="149"/>
      <c r="K15" s="68"/>
      <c r="L15" s="68"/>
    </row>
    <row r="16" spans="1:13" s="22" customFormat="1" ht="19.5" customHeight="1">
      <c r="B16" s="20"/>
      <c r="C16" s="20"/>
      <c r="D16" s="133"/>
      <c r="E16" s="133"/>
      <c r="F16" s="133"/>
      <c r="G16" s="133"/>
      <c r="H16" s="133"/>
      <c r="I16" s="149"/>
      <c r="J16" s="149"/>
      <c r="K16" s="68"/>
      <c r="L16" s="68"/>
    </row>
    <row r="17" spans="2:12" s="22" customFormat="1" ht="19.5" customHeight="1">
      <c r="B17" s="20"/>
      <c r="C17" s="20"/>
      <c r="D17" s="133"/>
      <c r="E17" s="133"/>
      <c r="F17" s="133"/>
      <c r="G17" s="133"/>
      <c r="H17" s="133"/>
      <c r="I17" s="149"/>
      <c r="J17" s="149"/>
      <c r="K17" s="68"/>
      <c r="L17" s="68"/>
    </row>
    <row r="18" spans="2:12" s="22" customFormat="1" ht="19.5" customHeight="1"/>
    <row r="19" spans="2:12" s="22"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zoomScale="70" zoomScaleNormal="70" workbookViewId="0"/>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5"/>
      <c r="B1" s="15"/>
      <c r="C1" s="15"/>
      <c r="D1" s="15"/>
      <c r="E1" s="15"/>
      <c r="F1" s="15"/>
      <c r="G1" s="15"/>
      <c r="H1" s="15"/>
      <c r="I1" s="15"/>
      <c r="J1" s="15"/>
      <c r="K1" s="16"/>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72</v>
      </c>
      <c r="E5" s="125"/>
      <c r="F5" s="125"/>
      <c r="G5" s="125"/>
      <c r="H5" s="125"/>
      <c r="I5" s="125"/>
      <c r="J5" s="125"/>
      <c r="K5" s="125"/>
      <c r="L5" s="125"/>
    </row>
    <row r="6" spans="1:12">
      <c r="A6" s="15"/>
      <c r="B6" s="15"/>
      <c r="C6" s="15"/>
      <c r="D6" s="125" t="s">
        <v>73</v>
      </c>
      <c r="E6" s="125"/>
      <c r="F6" s="125"/>
      <c r="G6" s="125"/>
      <c r="H6" s="125"/>
      <c r="I6" s="125"/>
      <c r="J6" s="125"/>
      <c r="K6" s="125"/>
      <c r="L6" s="125"/>
    </row>
    <row r="7" spans="1:12">
      <c r="A7" s="15"/>
      <c r="B7" s="15"/>
      <c r="C7" s="15"/>
      <c r="D7" s="15"/>
      <c r="E7" s="15"/>
      <c r="F7" s="15"/>
      <c r="G7" s="15"/>
      <c r="H7" s="15"/>
      <c r="I7" s="15"/>
      <c r="J7" s="15"/>
      <c r="K7" s="16"/>
      <c r="L7" s="15"/>
    </row>
    <row r="8" spans="1:12" ht="15.75" thickBot="1">
      <c r="A8" s="15"/>
      <c r="B8" s="15"/>
      <c r="C8" s="15"/>
      <c r="D8" s="15"/>
      <c r="E8" s="15"/>
      <c r="F8" s="15"/>
      <c r="G8" s="15"/>
      <c r="H8" s="15"/>
      <c r="I8" s="15"/>
      <c r="J8" s="15"/>
      <c r="K8" s="16"/>
      <c r="L8" s="15"/>
    </row>
    <row r="9" spans="1:12">
      <c r="A9" s="15"/>
      <c r="B9" s="171" t="s">
        <v>0</v>
      </c>
      <c r="C9" s="172"/>
      <c r="D9" s="173" t="s">
        <v>1</v>
      </c>
      <c r="E9" s="173"/>
      <c r="F9" s="173"/>
      <c r="G9" s="173" t="s">
        <v>2</v>
      </c>
      <c r="H9" s="173"/>
      <c r="I9" s="173" t="s">
        <v>3</v>
      </c>
      <c r="J9" s="173"/>
      <c r="K9" s="175" t="s">
        <v>4</v>
      </c>
      <c r="L9" s="262" t="s">
        <v>5</v>
      </c>
    </row>
    <row r="10" spans="1:12" ht="15.75" thickBot="1">
      <c r="A10" s="16"/>
      <c r="B10" s="263" t="s">
        <v>6</v>
      </c>
      <c r="C10" s="264" t="s">
        <v>7</v>
      </c>
      <c r="D10" s="174"/>
      <c r="E10" s="174"/>
      <c r="F10" s="174"/>
      <c r="G10" s="174"/>
      <c r="H10" s="174"/>
      <c r="I10" s="174"/>
      <c r="J10" s="174"/>
      <c r="K10" s="265"/>
      <c r="L10" s="262"/>
    </row>
    <row r="11" spans="1:12" ht="41.25" customHeight="1">
      <c r="A11" s="266"/>
      <c r="B11" s="267" t="s">
        <v>8</v>
      </c>
      <c r="C11" s="264"/>
      <c r="D11" s="268" t="s">
        <v>74</v>
      </c>
      <c r="E11" s="269"/>
      <c r="F11" s="270"/>
      <c r="G11" s="268" t="s">
        <v>75</v>
      </c>
      <c r="H11" s="270"/>
      <c r="I11" s="268" t="s">
        <v>76</v>
      </c>
      <c r="J11" s="270"/>
      <c r="K11" s="271">
        <v>400</v>
      </c>
      <c r="L11" s="271">
        <v>553</v>
      </c>
    </row>
    <row r="12" spans="1:12" ht="19.5" customHeight="1">
      <c r="A12" s="272"/>
      <c r="B12" s="273"/>
      <c r="C12" s="114"/>
      <c r="D12" s="167"/>
      <c r="E12" s="274"/>
      <c r="F12" s="168"/>
      <c r="G12" s="167"/>
      <c r="H12" s="168"/>
      <c r="I12" s="167"/>
      <c r="J12" s="168"/>
      <c r="K12" s="180"/>
      <c r="L12" s="180"/>
    </row>
    <row r="13" spans="1:12" ht="14.25" customHeight="1">
      <c r="A13" s="275"/>
      <c r="B13" s="276"/>
      <c r="C13" s="48"/>
      <c r="D13" s="167"/>
      <c r="E13" s="274"/>
      <c r="F13" s="168"/>
      <c r="G13" s="167"/>
      <c r="H13" s="168"/>
      <c r="I13" s="167"/>
      <c r="J13" s="168"/>
      <c r="K13" s="181"/>
      <c r="L13" s="181"/>
    </row>
    <row r="14" spans="1:12" ht="81.75" customHeight="1">
      <c r="A14" s="119"/>
      <c r="B14" s="69" t="s">
        <v>8</v>
      </c>
      <c r="C14" s="277"/>
      <c r="D14" s="164" t="s">
        <v>77</v>
      </c>
      <c r="E14" s="164"/>
      <c r="F14" s="164"/>
      <c r="G14" s="164" t="s">
        <v>78</v>
      </c>
      <c r="H14" s="164"/>
      <c r="I14" s="164" t="s">
        <v>79</v>
      </c>
      <c r="J14" s="164"/>
      <c r="K14" s="113">
        <v>140</v>
      </c>
      <c r="L14" s="113">
        <v>453</v>
      </c>
    </row>
    <row r="15" spans="1:12" ht="81.75" customHeight="1">
      <c r="A15" s="119"/>
      <c r="B15" s="69" t="s">
        <v>8</v>
      </c>
      <c r="C15" s="277"/>
      <c r="D15" s="164" t="s">
        <v>77</v>
      </c>
      <c r="E15" s="164"/>
      <c r="F15" s="164"/>
      <c r="G15" s="164" t="s">
        <v>75</v>
      </c>
      <c r="H15" s="164"/>
      <c r="I15" s="164" t="s">
        <v>79</v>
      </c>
      <c r="J15" s="164"/>
      <c r="K15" s="113">
        <v>140</v>
      </c>
      <c r="L15" s="113">
        <v>430</v>
      </c>
    </row>
    <row r="16" spans="1:12" ht="60" customHeight="1">
      <c r="A16" s="119"/>
      <c r="B16" s="69" t="s">
        <v>8</v>
      </c>
      <c r="C16" s="277"/>
      <c r="D16" s="164" t="s">
        <v>80</v>
      </c>
      <c r="E16" s="164"/>
      <c r="F16" s="164"/>
      <c r="G16" s="164" t="s">
        <v>81</v>
      </c>
      <c r="H16" s="164"/>
      <c r="I16" s="177" t="s">
        <v>76</v>
      </c>
      <c r="J16" s="177"/>
      <c r="K16" s="278">
        <v>390</v>
      </c>
      <c r="L16" s="279">
        <v>1231</v>
      </c>
    </row>
    <row r="17" spans="1:12" ht="80.099999999999994" customHeight="1">
      <c r="A17" s="119"/>
      <c r="B17" s="69" t="s">
        <v>8</v>
      </c>
      <c r="C17" s="277"/>
      <c r="D17" s="164" t="s">
        <v>82</v>
      </c>
      <c r="E17" s="164"/>
      <c r="F17" s="164"/>
      <c r="G17" s="164" t="s">
        <v>83</v>
      </c>
      <c r="H17" s="164"/>
      <c r="I17" s="177" t="s">
        <v>84</v>
      </c>
      <c r="J17" s="177"/>
      <c r="K17" s="278">
        <v>390</v>
      </c>
      <c r="L17" s="280">
        <v>598</v>
      </c>
    </row>
    <row r="18" spans="1:12" ht="80.099999999999994" customHeight="1">
      <c r="A18" s="119"/>
      <c r="B18" s="69" t="s">
        <v>8</v>
      </c>
      <c r="C18" s="277"/>
      <c r="D18" s="164" t="s">
        <v>85</v>
      </c>
      <c r="E18" s="164"/>
      <c r="F18" s="164"/>
      <c r="G18" s="164" t="s">
        <v>86</v>
      </c>
      <c r="H18" s="164"/>
      <c r="I18" s="177" t="s">
        <v>87</v>
      </c>
      <c r="J18" s="177"/>
      <c r="K18" s="278">
        <v>390</v>
      </c>
      <c r="L18" s="280">
        <v>681</v>
      </c>
    </row>
    <row r="19" spans="1:12" ht="80.099999999999994" customHeight="1">
      <c r="A19" s="119"/>
      <c r="B19" s="69" t="s">
        <v>8</v>
      </c>
      <c r="C19" s="277"/>
      <c r="D19" s="164" t="s">
        <v>82</v>
      </c>
      <c r="E19" s="164"/>
      <c r="F19" s="164"/>
      <c r="G19" s="164" t="s">
        <v>88</v>
      </c>
      <c r="H19" s="164"/>
      <c r="I19" s="177" t="s">
        <v>84</v>
      </c>
      <c r="J19" s="177"/>
      <c r="K19" s="278">
        <v>200</v>
      </c>
      <c r="L19" s="280">
        <v>338</v>
      </c>
    </row>
    <row r="20" spans="1:12" ht="80.099999999999994" customHeight="1">
      <c r="A20" s="119"/>
      <c r="B20" s="69" t="s">
        <v>8</v>
      </c>
      <c r="C20" s="277"/>
      <c r="D20" s="164" t="s">
        <v>82</v>
      </c>
      <c r="E20" s="164"/>
      <c r="F20" s="164"/>
      <c r="G20" s="164" t="s">
        <v>89</v>
      </c>
      <c r="H20" s="164"/>
      <c r="I20" s="177" t="s">
        <v>84</v>
      </c>
      <c r="J20" s="177"/>
      <c r="K20" s="278">
        <v>390</v>
      </c>
      <c r="L20" s="278">
        <v>516</v>
      </c>
    </row>
    <row r="21" spans="1:12" ht="80.099999999999994" customHeight="1">
      <c r="A21" s="119"/>
      <c r="B21" s="69" t="s">
        <v>8</v>
      </c>
      <c r="C21" s="277"/>
      <c r="D21" s="164" t="s">
        <v>77</v>
      </c>
      <c r="E21" s="164"/>
      <c r="F21" s="164"/>
      <c r="G21" s="164" t="s">
        <v>90</v>
      </c>
      <c r="H21" s="164"/>
      <c r="I21" s="164" t="s">
        <v>79</v>
      </c>
      <c r="J21" s="164"/>
      <c r="K21" s="278">
        <v>140</v>
      </c>
      <c r="L21" s="278">
        <v>465</v>
      </c>
    </row>
    <row r="22" spans="1:12" ht="80.099999999999994" customHeight="1">
      <c r="A22" s="119"/>
      <c r="B22" s="69" t="s">
        <v>8</v>
      </c>
      <c r="C22" s="277"/>
      <c r="D22" s="164" t="s">
        <v>77</v>
      </c>
      <c r="E22" s="164"/>
      <c r="F22" s="164"/>
      <c r="G22" s="165" t="s">
        <v>75</v>
      </c>
      <c r="H22" s="166"/>
      <c r="I22" s="164" t="s">
        <v>79</v>
      </c>
      <c r="J22" s="164"/>
      <c r="K22" s="278">
        <v>140</v>
      </c>
      <c r="L22" s="278">
        <v>385</v>
      </c>
    </row>
    <row r="23" spans="1:12" ht="80.099999999999994" customHeight="1">
      <c r="A23" s="119"/>
      <c r="B23" s="69" t="s">
        <v>8</v>
      </c>
      <c r="C23" s="277"/>
      <c r="D23" s="164" t="s">
        <v>91</v>
      </c>
      <c r="E23" s="164"/>
      <c r="F23" s="164"/>
      <c r="G23" s="169" t="s">
        <v>75</v>
      </c>
      <c r="H23" s="170"/>
      <c r="I23" s="164" t="s">
        <v>76</v>
      </c>
      <c r="J23" s="164"/>
      <c r="K23" s="278">
        <v>390</v>
      </c>
      <c r="L23" s="278">
        <v>906</v>
      </c>
    </row>
    <row r="24" spans="1:12" ht="80.099999999999994" customHeight="1">
      <c r="A24" s="119"/>
      <c r="B24" s="69" t="s">
        <v>8</v>
      </c>
      <c r="C24" s="277"/>
      <c r="D24" s="164" t="s">
        <v>92</v>
      </c>
      <c r="E24" s="164"/>
      <c r="F24" s="164"/>
      <c r="G24" s="164" t="s">
        <v>83</v>
      </c>
      <c r="H24" s="164"/>
      <c r="I24" s="164" t="s">
        <v>93</v>
      </c>
      <c r="J24" s="164"/>
      <c r="K24" s="278">
        <v>80</v>
      </c>
      <c r="L24" s="278">
        <v>185</v>
      </c>
    </row>
    <row r="25" spans="1:12" ht="80.099999999999994" customHeight="1">
      <c r="A25" s="119"/>
      <c r="B25" s="69" t="s">
        <v>8</v>
      </c>
      <c r="C25" s="277"/>
      <c r="D25" s="164" t="s">
        <v>92</v>
      </c>
      <c r="E25" s="164"/>
      <c r="F25" s="164"/>
      <c r="G25" s="164" t="s">
        <v>78</v>
      </c>
      <c r="H25" s="164"/>
      <c r="I25" s="164" t="s">
        <v>93</v>
      </c>
      <c r="J25" s="164"/>
      <c r="K25" s="278">
        <v>80</v>
      </c>
      <c r="L25" s="278">
        <v>185</v>
      </c>
    </row>
    <row r="26" spans="1:12" ht="80.099999999999994" customHeight="1">
      <c r="A26" s="119"/>
      <c r="B26" s="69" t="s">
        <v>8</v>
      </c>
      <c r="C26" s="277"/>
      <c r="D26" s="164" t="s">
        <v>92</v>
      </c>
      <c r="E26" s="164"/>
      <c r="F26" s="164"/>
      <c r="G26" s="164" t="s">
        <v>86</v>
      </c>
      <c r="H26" s="164"/>
      <c r="I26" s="164" t="s">
        <v>93</v>
      </c>
      <c r="J26" s="164"/>
      <c r="K26" s="278">
        <v>80</v>
      </c>
      <c r="L26" s="278">
        <v>290</v>
      </c>
    </row>
    <row r="27" spans="1:12" ht="80.099999999999994" customHeight="1">
      <c r="A27" s="119"/>
      <c r="B27" s="69" t="s">
        <v>8</v>
      </c>
      <c r="C27" s="277"/>
      <c r="D27" s="164" t="s">
        <v>92</v>
      </c>
      <c r="E27" s="164"/>
      <c r="F27" s="164"/>
      <c r="G27" s="164" t="s">
        <v>81</v>
      </c>
      <c r="H27" s="164"/>
      <c r="I27" s="164" t="s">
        <v>93</v>
      </c>
      <c r="J27" s="164"/>
      <c r="K27" s="278">
        <v>80</v>
      </c>
      <c r="L27" s="278">
        <v>300</v>
      </c>
    </row>
    <row r="28" spans="1:12" ht="80.099999999999994" customHeight="1">
      <c r="A28" s="119"/>
      <c r="B28" s="69" t="s">
        <v>8</v>
      </c>
      <c r="C28" s="277"/>
      <c r="D28" s="164" t="s">
        <v>92</v>
      </c>
      <c r="E28" s="164"/>
      <c r="F28" s="164"/>
      <c r="G28" s="164" t="s">
        <v>94</v>
      </c>
      <c r="H28" s="164"/>
      <c r="I28" s="164" t="s">
        <v>93</v>
      </c>
      <c r="J28" s="164"/>
      <c r="K28" s="278">
        <v>80</v>
      </c>
      <c r="L28" s="278">
        <v>300</v>
      </c>
    </row>
    <row r="29" spans="1:12" ht="80.099999999999994" customHeight="1">
      <c r="A29" s="119"/>
      <c r="B29" s="69" t="s">
        <v>8</v>
      </c>
      <c r="C29" s="277"/>
      <c r="D29" s="164" t="s">
        <v>92</v>
      </c>
      <c r="E29" s="164"/>
      <c r="F29" s="164"/>
      <c r="G29" s="164" t="s">
        <v>89</v>
      </c>
      <c r="H29" s="164"/>
      <c r="I29" s="164" t="s">
        <v>93</v>
      </c>
      <c r="J29" s="164"/>
      <c r="K29" s="281">
        <v>80</v>
      </c>
      <c r="L29" s="278">
        <v>210</v>
      </c>
    </row>
    <row r="30" spans="1:12" ht="80.099999999999994" customHeight="1">
      <c r="A30" s="119"/>
      <c r="B30" s="69" t="s">
        <v>8</v>
      </c>
      <c r="C30" s="277"/>
      <c r="D30" s="164" t="s">
        <v>92</v>
      </c>
      <c r="E30" s="164"/>
      <c r="F30" s="164"/>
      <c r="G30" s="164" t="s">
        <v>95</v>
      </c>
      <c r="H30" s="164"/>
      <c r="I30" s="164" t="s">
        <v>93</v>
      </c>
      <c r="J30" s="164"/>
      <c r="K30" s="281">
        <v>80</v>
      </c>
      <c r="L30" s="278">
        <v>200</v>
      </c>
    </row>
    <row r="31" spans="1:12" ht="80.099999999999994" customHeight="1">
      <c r="A31" s="119"/>
      <c r="B31" s="69" t="s">
        <v>8</v>
      </c>
      <c r="C31" s="48"/>
      <c r="D31" s="164" t="s">
        <v>92</v>
      </c>
      <c r="E31" s="164"/>
      <c r="F31" s="164"/>
      <c r="G31" s="164" t="s">
        <v>96</v>
      </c>
      <c r="H31" s="164"/>
      <c r="I31" s="164" t="s">
        <v>93</v>
      </c>
      <c r="J31" s="164"/>
      <c r="K31" s="278">
        <v>80</v>
      </c>
      <c r="L31" s="278">
        <v>185</v>
      </c>
    </row>
  </sheetData>
  <mergeCells count="72">
    <mergeCell ref="D31:F31"/>
    <mergeCell ref="G31:H31"/>
    <mergeCell ref="I31:J31"/>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L9:L10"/>
    <mergeCell ref="D11:F13"/>
    <mergeCell ref="G11:H13"/>
    <mergeCell ref="I11:J13"/>
    <mergeCell ref="K11:K13"/>
    <mergeCell ref="L11:L13"/>
    <mergeCell ref="D2:L2"/>
    <mergeCell ref="D3:L3"/>
    <mergeCell ref="D4:L4"/>
    <mergeCell ref="D5:L5"/>
    <mergeCell ref="D6:L6"/>
    <mergeCell ref="B9:C9"/>
    <mergeCell ref="D9:F10"/>
    <mergeCell ref="G9:H10"/>
    <mergeCell ref="I9:J10"/>
    <mergeCell ref="K9:K10"/>
    <mergeCell ref="A11:A13"/>
    <mergeCell ref="B11:B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24" t="s">
        <v>30</v>
      </c>
      <c r="E2" s="124"/>
      <c r="F2" s="124"/>
      <c r="G2" s="124"/>
      <c r="H2" s="124"/>
      <c r="I2" s="124"/>
      <c r="J2" s="124"/>
      <c r="K2" s="124"/>
      <c r="L2" s="124"/>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97</v>
      </c>
      <c r="E5" s="125"/>
      <c r="F5" s="125"/>
      <c r="G5" s="125"/>
      <c r="H5" s="125"/>
      <c r="I5" s="125"/>
      <c r="J5" s="125"/>
      <c r="K5" s="125"/>
      <c r="L5" s="125"/>
    </row>
    <row r="6" spans="1:12">
      <c r="A6" s="15"/>
      <c r="B6" s="15"/>
      <c r="C6" s="15"/>
      <c r="D6" s="125" t="s">
        <v>73</v>
      </c>
      <c r="E6" s="125"/>
      <c r="F6" s="125"/>
      <c r="G6" s="125"/>
      <c r="H6" s="125"/>
      <c r="I6" s="125"/>
      <c r="J6" s="125"/>
      <c r="K6" s="125"/>
      <c r="L6" s="1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38" t="s">
        <v>0</v>
      </c>
      <c r="C9" s="127"/>
      <c r="D9" s="128" t="s">
        <v>1</v>
      </c>
      <c r="E9" s="128"/>
      <c r="F9" s="128"/>
      <c r="G9" s="128" t="s">
        <v>2</v>
      </c>
      <c r="H9" s="128"/>
      <c r="I9" s="128" t="s">
        <v>3</v>
      </c>
      <c r="J9" s="128"/>
      <c r="K9" s="130" t="s">
        <v>4</v>
      </c>
      <c r="L9" s="120" t="s">
        <v>5</v>
      </c>
    </row>
    <row r="10" spans="1:12" ht="15.75" thickBot="1">
      <c r="A10" s="16"/>
      <c r="B10" s="18" t="s">
        <v>6</v>
      </c>
      <c r="C10" s="17" t="s">
        <v>7</v>
      </c>
      <c r="D10" s="129"/>
      <c r="E10" s="129"/>
      <c r="F10" s="129"/>
      <c r="G10" s="129"/>
      <c r="H10" s="129"/>
      <c r="I10" s="129"/>
      <c r="J10" s="129"/>
      <c r="K10" s="131"/>
      <c r="L10" s="121"/>
    </row>
    <row r="11" spans="1:12" ht="80.25" customHeight="1">
      <c r="A11" s="2">
        <v>1</v>
      </c>
      <c r="B11" s="45" t="s">
        <v>37</v>
      </c>
      <c r="C11" s="9" t="s">
        <v>98</v>
      </c>
      <c r="D11" s="182" t="s">
        <v>99</v>
      </c>
      <c r="E11" s="182"/>
      <c r="F11" s="182"/>
      <c r="G11" s="185" t="s">
        <v>100</v>
      </c>
      <c r="H11" s="185"/>
      <c r="I11" s="184" t="s">
        <v>101</v>
      </c>
      <c r="J11" s="184"/>
      <c r="K11" s="35">
        <v>500</v>
      </c>
      <c r="L11" s="35">
        <v>954</v>
      </c>
    </row>
    <row r="12" spans="1:12" ht="74.25" customHeight="1">
      <c r="A12" s="2">
        <v>2</v>
      </c>
      <c r="B12" s="45" t="s">
        <v>37</v>
      </c>
      <c r="C12" s="9" t="s">
        <v>98</v>
      </c>
      <c r="D12" s="182" t="s">
        <v>102</v>
      </c>
      <c r="E12" s="182"/>
      <c r="F12" s="182"/>
      <c r="G12" s="185" t="s">
        <v>103</v>
      </c>
      <c r="H12" s="185"/>
      <c r="I12" s="184" t="s">
        <v>104</v>
      </c>
      <c r="J12" s="184"/>
      <c r="K12" s="35">
        <v>500</v>
      </c>
      <c r="L12" s="35">
        <v>247</v>
      </c>
    </row>
    <row r="13" spans="1:12" ht="84" customHeight="1">
      <c r="A13" s="2">
        <v>3</v>
      </c>
      <c r="B13" s="45" t="s">
        <v>37</v>
      </c>
      <c r="C13" s="9" t="s">
        <v>98</v>
      </c>
      <c r="D13" s="184" t="s">
        <v>105</v>
      </c>
      <c r="E13" s="184"/>
      <c r="F13" s="184"/>
      <c r="G13" s="185" t="s">
        <v>106</v>
      </c>
      <c r="H13" s="185"/>
      <c r="I13" s="184" t="s">
        <v>104</v>
      </c>
      <c r="J13" s="184"/>
      <c r="K13" s="35">
        <v>500</v>
      </c>
      <c r="L13" s="35">
        <v>256</v>
      </c>
    </row>
    <row r="14" spans="1:12" ht="80.099999999999994" customHeight="1">
      <c r="A14" s="2">
        <v>4</v>
      </c>
      <c r="B14" s="45" t="s">
        <v>37</v>
      </c>
      <c r="C14" s="9" t="s">
        <v>98</v>
      </c>
      <c r="D14" s="184" t="s">
        <v>107</v>
      </c>
      <c r="E14" s="184"/>
      <c r="F14" s="184"/>
      <c r="G14" s="185" t="s">
        <v>106</v>
      </c>
      <c r="H14" s="185"/>
      <c r="I14" s="184" t="s">
        <v>104</v>
      </c>
      <c r="J14" s="184"/>
      <c r="K14" s="35">
        <v>500</v>
      </c>
      <c r="L14" s="35">
        <v>66</v>
      </c>
    </row>
    <row r="15" spans="1:12" ht="80.099999999999994" customHeight="1">
      <c r="A15" s="2">
        <v>5</v>
      </c>
      <c r="B15" s="45" t="s">
        <v>37</v>
      </c>
      <c r="C15" s="9" t="s">
        <v>98</v>
      </c>
      <c r="D15" s="184" t="s">
        <v>108</v>
      </c>
      <c r="E15" s="184"/>
      <c r="F15" s="184"/>
      <c r="G15" s="185" t="s">
        <v>109</v>
      </c>
      <c r="H15" s="185"/>
      <c r="I15" s="184" t="s">
        <v>110</v>
      </c>
      <c r="J15" s="184"/>
      <c r="K15" s="35">
        <v>500</v>
      </c>
      <c r="L15" s="35">
        <v>157</v>
      </c>
    </row>
  </sheetData>
  <mergeCells count="26">
    <mergeCell ref="D14:F14"/>
    <mergeCell ref="G14:H14"/>
    <mergeCell ref="I14:J14"/>
    <mergeCell ref="D15:F15"/>
    <mergeCell ref="G15:H15"/>
    <mergeCell ref="I15:J15"/>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24" t="s">
        <v>30</v>
      </c>
      <c r="E1" s="124"/>
      <c r="F1" s="124"/>
      <c r="G1" s="124"/>
      <c r="H1" s="124"/>
      <c r="I1" s="124"/>
      <c r="J1" s="124"/>
      <c r="K1" s="124"/>
      <c r="L1" s="124"/>
    </row>
    <row r="2" spans="1:12">
      <c r="A2" s="15"/>
      <c r="B2" s="15"/>
      <c r="C2" s="15"/>
      <c r="D2" s="125" t="s">
        <v>31</v>
      </c>
      <c r="E2" s="125"/>
      <c r="F2" s="125"/>
      <c r="G2" s="125"/>
      <c r="H2" s="125"/>
      <c r="I2" s="125"/>
      <c r="J2" s="125"/>
      <c r="K2" s="125"/>
      <c r="L2" s="125"/>
    </row>
    <row r="3" spans="1:12">
      <c r="A3" s="15"/>
      <c r="B3" s="15"/>
      <c r="C3" s="15"/>
      <c r="D3" s="124" t="s">
        <v>32</v>
      </c>
      <c r="E3" s="124"/>
      <c r="F3" s="124"/>
      <c r="G3" s="124"/>
      <c r="H3" s="124"/>
      <c r="I3" s="124"/>
      <c r="J3" s="124"/>
      <c r="K3" s="124"/>
      <c r="L3" s="124"/>
    </row>
    <row r="4" spans="1:12">
      <c r="A4" s="15"/>
      <c r="B4" s="15"/>
      <c r="C4" s="15"/>
      <c r="D4" s="125" t="s">
        <v>111</v>
      </c>
      <c r="E4" s="125"/>
      <c r="F4" s="125"/>
      <c r="G4" s="125"/>
      <c r="H4" s="125"/>
      <c r="I4" s="125"/>
      <c r="J4" s="125"/>
      <c r="K4" s="125"/>
      <c r="L4" s="125"/>
    </row>
    <row r="5" spans="1:12">
      <c r="A5" s="15"/>
      <c r="B5" s="15"/>
      <c r="C5" s="15"/>
      <c r="D5" s="125" t="s">
        <v>50</v>
      </c>
      <c r="E5" s="125"/>
      <c r="F5" s="125"/>
      <c r="G5" s="125"/>
      <c r="H5" s="125"/>
      <c r="I5" s="125"/>
      <c r="J5" s="125"/>
      <c r="K5" s="125"/>
      <c r="L5" s="125"/>
    </row>
    <row r="6" spans="1:12">
      <c r="A6" s="15"/>
      <c r="B6" s="15"/>
      <c r="C6" s="15"/>
      <c r="D6" s="15"/>
      <c r="E6" s="15"/>
      <c r="F6" s="15"/>
      <c r="G6" s="15"/>
      <c r="H6" s="15"/>
      <c r="I6" s="15"/>
      <c r="J6" s="15"/>
      <c r="K6" s="15"/>
      <c r="L6" s="15"/>
    </row>
    <row r="7" spans="1:12" ht="15.75" thickBot="1">
      <c r="A7" s="15"/>
      <c r="B7" s="15"/>
      <c r="C7" s="15"/>
      <c r="D7" s="15"/>
      <c r="E7" s="15"/>
      <c r="F7" s="15"/>
      <c r="G7" s="15"/>
      <c r="H7" s="15"/>
      <c r="I7" s="15"/>
      <c r="J7" s="15"/>
      <c r="K7" s="15"/>
      <c r="L7" s="15"/>
    </row>
    <row r="8" spans="1:12">
      <c r="A8" s="15"/>
      <c r="B8" s="138" t="s">
        <v>0</v>
      </c>
      <c r="C8" s="127"/>
      <c r="D8" s="128" t="s">
        <v>1</v>
      </c>
      <c r="E8" s="128"/>
      <c r="F8" s="128"/>
      <c r="G8" s="128" t="s">
        <v>2</v>
      </c>
      <c r="H8" s="128"/>
      <c r="I8" s="128" t="s">
        <v>3</v>
      </c>
      <c r="J8" s="128"/>
      <c r="K8" s="130" t="s">
        <v>4</v>
      </c>
      <c r="L8" s="120" t="s">
        <v>5</v>
      </c>
    </row>
    <row r="9" spans="1:12" ht="15.75" thickBot="1">
      <c r="A9" s="16"/>
      <c r="B9" s="18" t="s">
        <v>6</v>
      </c>
      <c r="C9" s="17" t="s">
        <v>7</v>
      </c>
      <c r="D9" s="129"/>
      <c r="E9" s="129"/>
      <c r="F9" s="129"/>
      <c r="G9" s="129"/>
      <c r="H9" s="129"/>
      <c r="I9" s="129"/>
      <c r="J9" s="129"/>
      <c r="K9" s="131"/>
      <c r="L9" s="121"/>
    </row>
    <row r="10" spans="1:12" ht="30">
      <c r="A10" s="118">
        <v>1</v>
      </c>
      <c r="B10" s="119" t="s">
        <v>37</v>
      </c>
      <c r="C10" s="112" t="s">
        <v>98</v>
      </c>
      <c r="D10" s="187" t="s">
        <v>112</v>
      </c>
      <c r="E10" s="187"/>
      <c r="F10" s="187"/>
      <c r="G10" s="148" t="s">
        <v>113</v>
      </c>
      <c r="H10" s="148"/>
      <c r="I10" s="148" t="s">
        <v>114</v>
      </c>
      <c r="J10" s="148"/>
      <c r="K10" s="5">
        <v>210</v>
      </c>
      <c r="L10" s="5">
        <v>583</v>
      </c>
    </row>
    <row r="11" spans="1:12" ht="94.5" customHeight="1">
      <c r="A11" s="118">
        <v>2</v>
      </c>
      <c r="B11" s="119" t="s">
        <v>37</v>
      </c>
      <c r="C11" s="112" t="s">
        <v>98</v>
      </c>
      <c r="D11" s="187" t="s">
        <v>115</v>
      </c>
      <c r="E11" s="187"/>
      <c r="F11" s="187"/>
      <c r="G11" s="145" t="s">
        <v>116</v>
      </c>
      <c r="H11" s="146"/>
      <c r="I11" s="148" t="s">
        <v>117</v>
      </c>
      <c r="J11" s="148"/>
      <c r="K11" s="5">
        <v>210</v>
      </c>
      <c r="L11" s="5">
        <v>193</v>
      </c>
    </row>
    <row r="12" spans="1:12" ht="69.75" customHeight="1">
      <c r="A12" s="118">
        <v>3</v>
      </c>
      <c r="B12" s="119" t="s">
        <v>37</v>
      </c>
      <c r="C12" s="112" t="s">
        <v>98</v>
      </c>
      <c r="D12" s="187" t="s">
        <v>115</v>
      </c>
      <c r="E12" s="187"/>
      <c r="F12" s="187"/>
      <c r="G12" s="145" t="s">
        <v>118</v>
      </c>
      <c r="H12" s="146"/>
      <c r="I12" s="148" t="s">
        <v>117</v>
      </c>
      <c r="J12" s="148"/>
      <c r="K12" s="5">
        <v>210</v>
      </c>
      <c r="L12" s="5">
        <v>193</v>
      </c>
    </row>
    <row r="13" spans="1:12" ht="78" customHeight="1">
      <c r="A13" s="118">
        <v>4</v>
      </c>
      <c r="B13" s="119" t="s">
        <v>37</v>
      </c>
      <c r="C13" s="112" t="s">
        <v>98</v>
      </c>
      <c r="D13" s="187" t="s">
        <v>115</v>
      </c>
      <c r="E13" s="187"/>
      <c r="F13" s="187"/>
      <c r="G13" s="148" t="s">
        <v>119</v>
      </c>
      <c r="H13" s="148"/>
      <c r="I13" s="148" t="s">
        <v>117</v>
      </c>
      <c r="J13" s="148"/>
      <c r="K13" s="5">
        <v>210</v>
      </c>
      <c r="L13" s="5">
        <v>183</v>
      </c>
    </row>
    <row r="14" spans="1:12" s="22" customFormat="1">
      <c r="A14" s="60"/>
      <c r="B14" s="60"/>
      <c r="C14" s="72"/>
      <c r="D14" s="186"/>
      <c r="E14" s="186"/>
      <c r="F14" s="186"/>
      <c r="G14" s="147"/>
      <c r="H14" s="147"/>
      <c r="I14" s="147"/>
      <c r="J14" s="147"/>
      <c r="K14" s="73"/>
      <c r="L14" s="73"/>
    </row>
  </sheetData>
  <mergeCells count="26">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O13" sqref="O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5"/>
      <c r="B1" s="15"/>
      <c r="C1" s="15"/>
      <c r="D1" s="15"/>
      <c r="E1" s="15"/>
      <c r="F1" s="15"/>
      <c r="G1" s="15"/>
      <c r="H1" s="15"/>
      <c r="I1" s="15"/>
      <c r="J1" s="15"/>
      <c r="K1" s="15"/>
      <c r="L1" s="15"/>
    </row>
    <row r="2" spans="1:12" ht="15.75">
      <c r="A2" s="15"/>
      <c r="B2" s="15"/>
      <c r="C2" s="15"/>
      <c r="D2" s="189" t="s">
        <v>30</v>
      </c>
      <c r="E2" s="189"/>
      <c r="F2" s="189"/>
      <c r="G2" s="189"/>
      <c r="H2" s="189"/>
      <c r="I2" s="189"/>
      <c r="J2" s="189"/>
      <c r="K2" s="189"/>
      <c r="L2" s="189"/>
    </row>
    <row r="3" spans="1:12">
      <c r="A3" s="15"/>
      <c r="B3" s="15"/>
      <c r="C3" s="15"/>
      <c r="D3" s="125" t="s">
        <v>31</v>
      </c>
      <c r="E3" s="125"/>
      <c r="F3" s="125"/>
      <c r="G3" s="125"/>
      <c r="H3" s="125"/>
      <c r="I3" s="125"/>
      <c r="J3" s="125"/>
      <c r="K3" s="125"/>
      <c r="L3" s="125"/>
    </row>
    <row r="4" spans="1:12">
      <c r="A4" s="15"/>
      <c r="B4" s="15"/>
      <c r="C4" s="15"/>
      <c r="D4" s="124" t="s">
        <v>32</v>
      </c>
      <c r="E4" s="124"/>
      <c r="F4" s="124"/>
      <c r="G4" s="124"/>
      <c r="H4" s="124"/>
      <c r="I4" s="124"/>
      <c r="J4" s="124"/>
      <c r="K4" s="124"/>
      <c r="L4" s="124"/>
    </row>
    <row r="5" spans="1:12">
      <c r="A5" s="15"/>
      <c r="B5" s="15"/>
      <c r="C5" s="15"/>
      <c r="D5" s="125" t="s">
        <v>120</v>
      </c>
      <c r="E5" s="125"/>
      <c r="F5" s="125"/>
      <c r="G5" s="125"/>
      <c r="H5" s="125"/>
      <c r="I5" s="125"/>
      <c r="J5" s="125"/>
      <c r="K5" s="125"/>
      <c r="L5" s="125"/>
    </row>
    <row r="6" spans="1:12">
      <c r="A6" s="15"/>
      <c r="B6" s="15"/>
      <c r="C6" s="15"/>
      <c r="D6" s="190" t="s">
        <v>62</v>
      </c>
      <c r="E6" s="190"/>
      <c r="F6" s="190"/>
      <c r="G6" s="190"/>
      <c r="H6" s="190"/>
      <c r="I6" s="190"/>
      <c r="J6" s="190"/>
      <c r="K6" s="190"/>
      <c r="L6" s="190"/>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38" t="s">
        <v>0</v>
      </c>
      <c r="C9" s="127"/>
      <c r="D9" s="128" t="s">
        <v>1</v>
      </c>
      <c r="E9" s="128"/>
      <c r="F9" s="128"/>
      <c r="G9" s="128" t="s">
        <v>2</v>
      </c>
      <c r="H9" s="128"/>
      <c r="I9" s="128" t="s">
        <v>3</v>
      </c>
      <c r="J9" s="128"/>
      <c r="K9" s="130" t="s">
        <v>4</v>
      </c>
      <c r="L9" s="120" t="s">
        <v>5</v>
      </c>
    </row>
    <row r="10" spans="1:12" ht="15.75" thickBot="1">
      <c r="A10" s="16"/>
      <c r="B10" s="18" t="s">
        <v>6</v>
      </c>
      <c r="C10" s="17" t="s">
        <v>7</v>
      </c>
      <c r="D10" s="129"/>
      <c r="E10" s="129"/>
      <c r="F10" s="129"/>
      <c r="G10" s="129"/>
      <c r="H10" s="129"/>
      <c r="I10" s="129"/>
      <c r="J10" s="129"/>
      <c r="K10" s="131"/>
      <c r="L10" s="121"/>
    </row>
    <row r="11" spans="1:12" ht="80.25" customHeight="1">
      <c r="A11" s="74">
        <v>1</v>
      </c>
      <c r="B11" s="91" t="s">
        <v>8</v>
      </c>
      <c r="C11" s="91"/>
      <c r="D11" s="188" t="s">
        <v>121</v>
      </c>
      <c r="E11" s="188"/>
      <c r="F11" s="188"/>
      <c r="G11" s="188" t="s">
        <v>122</v>
      </c>
      <c r="H11" s="188"/>
      <c r="I11" s="188" t="s">
        <v>123</v>
      </c>
      <c r="J11" s="188"/>
      <c r="K11" s="76">
        <v>160</v>
      </c>
      <c r="L11" s="76">
        <v>45</v>
      </c>
    </row>
    <row r="12" spans="1:12" s="22" customFormat="1" ht="105.75" customHeight="1">
      <c r="A12" s="74">
        <v>2</v>
      </c>
      <c r="B12" s="91" t="s">
        <v>8</v>
      </c>
      <c r="C12" s="91"/>
      <c r="D12" s="188" t="s">
        <v>124</v>
      </c>
      <c r="E12" s="188"/>
      <c r="F12" s="188"/>
      <c r="G12" s="188" t="s">
        <v>122</v>
      </c>
      <c r="H12" s="188"/>
      <c r="I12" s="188" t="s">
        <v>125</v>
      </c>
      <c r="J12" s="188"/>
      <c r="K12" s="76">
        <v>160</v>
      </c>
      <c r="L12" s="76">
        <v>185</v>
      </c>
    </row>
    <row r="13" spans="1:12" ht="101.25" customHeight="1">
      <c r="A13" s="74">
        <v>3</v>
      </c>
      <c r="B13" s="91"/>
      <c r="C13" s="91"/>
      <c r="D13" s="188" t="s">
        <v>124</v>
      </c>
      <c r="E13" s="188"/>
      <c r="F13" s="188"/>
      <c r="G13" s="188" t="s">
        <v>126</v>
      </c>
      <c r="H13" s="188"/>
      <c r="I13" s="188" t="s">
        <v>125</v>
      </c>
      <c r="J13" s="188"/>
      <c r="K13" s="76">
        <v>160</v>
      </c>
      <c r="L13" s="76">
        <v>273</v>
      </c>
    </row>
    <row r="14" spans="1:12" ht="86.25" customHeight="1">
      <c r="A14" s="74">
        <v>4</v>
      </c>
      <c r="B14" s="91"/>
      <c r="C14" s="91"/>
      <c r="D14" s="188" t="s">
        <v>127</v>
      </c>
      <c r="E14" s="188"/>
      <c r="F14" s="188"/>
      <c r="G14" s="188" t="s">
        <v>128</v>
      </c>
      <c r="H14" s="188"/>
      <c r="I14" s="188" t="s">
        <v>56</v>
      </c>
      <c r="J14" s="188"/>
      <c r="K14" s="76">
        <v>625</v>
      </c>
      <c r="L14" s="76">
        <v>462</v>
      </c>
    </row>
    <row r="15" spans="1:12" ht="100.5" customHeight="1">
      <c r="A15" s="74">
        <v>5</v>
      </c>
      <c r="B15" s="91"/>
      <c r="C15" s="91"/>
      <c r="D15" s="188" t="s">
        <v>129</v>
      </c>
      <c r="E15" s="188"/>
      <c r="F15" s="188"/>
      <c r="G15" s="188" t="s">
        <v>130</v>
      </c>
      <c r="H15" s="188"/>
      <c r="I15" s="188" t="s">
        <v>131</v>
      </c>
      <c r="J15" s="188"/>
      <c r="K15" s="76">
        <v>410</v>
      </c>
      <c r="L15" s="76">
        <v>463.4</v>
      </c>
    </row>
    <row r="16" spans="1:12" ht="100.5" customHeight="1">
      <c r="A16" s="74">
        <v>6</v>
      </c>
      <c r="B16" s="91"/>
      <c r="C16" s="91"/>
      <c r="D16" s="188" t="s">
        <v>129</v>
      </c>
      <c r="E16" s="188"/>
      <c r="F16" s="188"/>
      <c r="G16" s="188" t="s">
        <v>132</v>
      </c>
      <c r="H16" s="188"/>
      <c r="I16" s="188" t="s">
        <v>131</v>
      </c>
      <c r="J16" s="188"/>
      <c r="K16" s="76">
        <v>410</v>
      </c>
      <c r="L16" s="76">
        <v>463.4</v>
      </c>
    </row>
    <row r="17" spans="1:12" ht="80.099999999999994" customHeight="1">
      <c r="A17" s="74">
        <v>7</v>
      </c>
      <c r="B17" s="91"/>
      <c r="C17" s="91"/>
      <c r="D17" s="188" t="s">
        <v>129</v>
      </c>
      <c r="E17" s="188"/>
      <c r="F17" s="188"/>
      <c r="G17" s="188" t="s">
        <v>133</v>
      </c>
      <c r="H17" s="188"/>
      <c r="I17" s="188" t="s">
        <v>131</v>
      </c>
      <c r="J17" s="188"/>
      <c r="K17" s="76">
        <v>410</v>
      </c>
      <c r="L17" s="76">
        <v>420.4</v>
      </c>
    </row>
    <row r="18" spans="1:12" ht="80.099999999999994" customHeight="1">
      <c r="A18" s="74">
        <v>8</v>
      </c>
      <c r="B18" s="91"/>
      <c r="C18" s="91"/>
      <c r="D18" s="188" t="s">
        <v>134</v>
      </c>
      <c r="E18" s="188"/>
      <c r="F18" s="188"/>
      <c r="G18" s="188" t="s">
        <v>126</v>
      </c>
      <c r="H18" s="188"/>
      <c r="I18" s="188" t="s">
        <v>56</v>
      </c>
      <c r="J18" s="188"/>
      <c r="K18" s="76">
        <v>410</v>
      </c>
      <c r="L18" s="76">
        <v>547</v>
      </c>
    </row>
    <row r="19" spans="1:12" ht="141.75" customHeight="1">
      <c r="A19" s="74">
        <v>8</v>
      </c>
      <c r="B19" s="91"/>
      <c r="C19" s="91"/>
      <c r="D19" s="188" t="s">
        <v>135</v>
      </c>
      <c r="E19" s="188"/>
      <c r="F19" s="188"/>
      <c r="G19" s="188" t="s">
        <v>126</v>
      </c>
      <c r="H19" s="188"/>
      <c r="I19" s="188" t="s">
        <v>136</v>
      </c>
      <c r="J19" s="188"/>
      <c r="K19" s="76">
        <v>160</v>
      </c>
      <c r="L19" s="76">
        <v>373</v>
      </c>
    </row>
    <row r="20" spans="1:12" ht="15" customHeight="1"/>
  </sheetData>
  <mergeCells count="38">
    <mergeCell ref="D19:F19"/>
    <mergeCell ref="G19:H19"/>
    <mergeCell ref="I19:J19"/>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2022-08-25T20:28:10Z</dcterms:modified>
</cp:coreProperties>
</file>