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8. AGOST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externalReferences>
    <externalReference r:id="rId2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A12" i="22" s="1"/>
  <c r="A13" i="22" s="1"/>
  <c r="A14" i="22" s="1"/>
  <c r="A15" i="22" s="1"/>
  <c r="A16" i="22" s="1"/>
  <c r="L12" i="12" l="1"/>
  <c r="D5" i="13" l="1"/>
  <c r="L12" i="11" l="1"/>
  <c r="A15" i="3" l="1"/>
</calcChain>
</file>

<file path=xl/sharedStrings.xml><?xml version="1.0" encoding="utf-8"?>
<sst xmlns="http://schemas.openxmlformats.org/spreadsheetml/2006/main" count="853" uniqueCount="314">
  <si>
    <t>Viaje</t>
  </si>
  <si>
    <t>Objetivo del viaje</t>
  </si>
  <si>
    <t>Persona autorizada</t>
  </si>
  <si>
    <t>Destino del viaje</t>
  </si>
  <si>
    <t>Costo del boleto</t>
  </si>
  <si>
    <t>Monto de viático</t>
  </si>
  <si>
    <t>Nacional</t>
  </si>
  <si>
    <t>Internacional</t>
  </si>
  <si>
    <t>x</t>
  </si>
  <si>
    <t>No aplica</t>
  </si>
  <si>
    <t>Asistir a la séptima sesión ordinaria de Consejo Superior de la Academia de las Lenguas Mayas de Guatemala.</t>
  </si>
  <si>
    <t>Francisca Canahuí Bolvito.</t>
  </si>
  <si>
    <t>Sede Central de la ALMG.</t>
  </si>
  <si>
    <t>Participar en el taller de Formación en traducción e interpretación en idiomas mayas.</t>
  </si>
  <si>
    <t>Mateo Ajualip Rodríguez.</t>
  </si>
  <si>
    <t>Hotel Villa Española 2a, calle 7-51 zona 9, ciudad Guatemala.</t>
  </si>
  <si>
    <t>Efectuar trámite administrativo de la Comunidad Lingüístca Achi.</t>
  </si>
  <si>
    <t>Joaquín Cajbón Uscap.</t>
  </si>
  <si>
    <t>Efectuar la etrega del Fondo Rotativo, Dietas de Junta Directiva y Reportes Financieros.</t>
  </si>
  <si>
    <t>Elvin Rolando Manuel Sucup.</t>
  </si>
  <si>
    <t>Complemento del formulario de viático 7363.</t>
  </si>
  <si>
    <t xml:space="preserve">K'ulb'il Yol Twitz Paxil </t>
  </si>
  <si>
    <t>Academia de las Lenguas Mayas de Guatemala</t>
  </si>
  <si>
    <t>Artículo. 10 Numeral 12, Decreto 57-2008, LEY DE ACCESO A LA INFORMACIÓN PÚBLICA</t>
  </si>
  <si>
    <t>LISTADO DE VIAJES, COMUNIDAD LINGÜÍSTICA AKATEKA</t>
  </si>
  <si>
    <t>Correspondiente al mes de AGOSTO 2022</t>
  </si>
  <si>
    <t>LISTADO DE VIAJES, COMUNIDAD LINGÜÍSTICA ACHÍ</t>
  </si>
  <si>
    <t>X</t>
  </si>
  <si>
    <t>Viaje a la Ciudad de Huehuetenango para participar en una Asistencia a mesa técnica departamental de Educación Bilingue Intercultural para implementar acciones para la calidad educativa de los pueblos originarios desde su contexto cultural y linguistico, según formulario de viático No. 7233</t>
  </si>
  <si>
    <t xml:space="preserve">RONALD REAGAN ANDRES MATEO </t>
  </si>
  <si>
    <t>HUEHUETENANGO</t>
  </si>
  <si>
    <t>Asistencia a la 7a. Sesión Ordinaria de Consejo Superior de la Academia de las Lenguas Mayas de Guatemala, Según formulario No. 7235</t>
  </si>
  <si>
    <t>FRANCISCO PEDRO MIGUEL</t>
  </si>
  <si>
    <t>GUATEMALA</t>
  </si>
  <si>
    <t>Viaje a la Ciudad de Huehuetenango por compras de materiales y suministros de la Comunidad Lingüística Akateka, según formulario No. 7236</t>
  </si>
  <si>
    <t>MATÍAS GASPAR JUA</t>
  </si>
  <si>
    <t>Viaje a la ciudad de Guatemala a la Sede Central de la Academia de las Lenguas Mayas de Guatemala, para entregar la sexta rendición de fondo rotativo y otros documentos administrativo del año fiscal 2022, según formulario No. 7238.</t>
  </si>
  <si>
    <t xml:space="preserve"> Para participar en el Taller de Formación en traducción e interpretación en idiomas mayas dirigido a Técnicos Traductores e Intérprete, según formulario No. 7237</t>
  </si>
  <si>
    <t>ADELAIDO FRANCISCO MIGUEL</t>
  </si>
  <si>
    <t xml:space="preserve"> Asistencia a Mesa Técnica Departamental de EBI para la Implementación de Actividades para el fortalecimiento de los Idiomas Mayas, según formulario No. 7239</t>
  </si>
  <si>
    <t>Viaje a la ciudad de Huehuetenango para participar en la conformación de la mesa técnica departamental EBI con Presidentes de las Comunidades Linguisticas del departamento de Huehuetenango y Técnicos de la DIDEDUC y personal de la franja de supervisión según formulario No. 7240</t>
  </si>
  <si>
    <t xml:space="preserve"> viaje a la ciudad de Guatemala a la Contraloría General de Cuentas por TRAMITES ADMINISTRATIVO, según formulario No. 7241</t>
  </si>
  <si>
    <t xml:space="preserve"> Asistencia a ceremonia maya en el altar ceremonial de la ALMG y Asistencia al evento de lanzamiento del plan de Decenio internacional de los idiomas indigenas de Guatemala, según formulario de viático No. 7242</t>
  </si>
  <si>
    <t xml:space="preserve"> Asistencia a la octava Sesión Ordinaria del Consejo Superior de la Academia de las Lenguas Mayas de Guatemala, según formulario de viático No. 7243</t>
  </si>
  <si>
    <t>LISTADO DE VIAJES, COMUNIDAD LINGÜÍSTICA AWAKATEKA</t>
  </si>
  <si>
    <t>Correspondiente al mes de Agosto 2022</t>
  </si>
  <si>
    <t>Asistir a la 7°  Sesión Ordinaria de Consejo Superior de la Academia de las Lenguas Mayas de Guatemala. Actividad realizada en en Salón K´iche´ de la Sede Central de la Academia de las Lenguas Mayas de Guatemala, ubicado en la 3era. Calle 00-11 Zona 10, Ciudad de Guatemala.</t>
  </si>
  <si>
    <t>Elvira Rodríguez López                      Presidente de Comunidad Mayahablante</t>
  </si>
  <si>
    <t>Sede Central de la ALMG</t>
  </si>
  <si>
    <t>Asistir al "Taller de formación en traducción e interpretación en idiomas mayas". Actividad realizada en el Hotel Villa Española 2a. Calle 7-51, zona 9 Guatemala.</t>
  </si>
  <si>
    <t>Aura Verónica Méndez López    Técnico Traductor e Intérprete                          Comunidad Lingüística Awakateka</t>
  </si>
  <si>
    <t>Hotel Villa Española 2a. Calle 7-51, zona 9 Guatemala.</t>
  </si>
  <si>
    <t>LISTADO DE VIAJES, COMUNIDAD LINGÜÍSTICA CHALCHITEKA</t>
  </si>
  <si>
    <t>Correspondiente al mes de agosto de 2022</t>
  </si>
  <si>
    <t>Por asistir  en la  séptima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</si>
  <si>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</si>
  <si>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</si>
  <si>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Por participar en una reunión en seguimiento de la conformación de la mesa técnica departamental de EBI  con técnicos de la DIDEDUC de Huehuetenango, con el propósito de definir el Plan respectivo.</t>
  </si>
  <si>
    <t>Hotel San Francisco, Kilometro 260, Calzada Kaibil Balam, zona 5, Huehuetenango.</t>
  </si>
  <si>
    <t>1. Asistir a la octava Sesión Ordinaria  de la Junta Directiva del Consejo Superior de la Academia de las Lenguas Mayas de Guatemala. 2. Asistir al evento de Lanzamiento del Plan del Decenio Internacional de los Idiomas Indígenas de Guatemala 2022-2032</t>
  </si>
  <si>
    <t>SEDE CENTRAL ALMG, ubicada en la 3ra. Calle 00-11, zona 10, Guatemala y en el Salón de las Banderas, Palacio Nacional de la Cultura, 6 calle y 6 avenida, zona 1, Ciudad de Guatemala; respectivamente</t>
  </si>
  <si>
    <t>LISTADO DE VIAJES, COMUNIDAD LINGÜÍSTICA CH'ORTI'</t>
  </si>
  <si>
    <t>No.</t>
  </si>
  <si>
    <t>N/A</t>
  </si>
  <si>
    <t>ENTREGAR DOCUMENTOS FINANCIEROS DE LA COMUNIDAD LINGÜÍSTICA CH'ORTI' AL DEPARTAMENTO DE CONTABILIDAD Y TESORERÍA, SEDE CENTRAL DE LA ACADEMIA DE LAS LENGUAS MAYAS DE GUATEMALA.</t>
  </si>
  <si>
    <t>LUCIO GUTIÉRREZ GARCÍA</t>
  </si>
  <si>
    <t>SEDE CENTRAL ACADEMIA DE LAS LENGUAS MAYAS DE GUATEMALA.</t>
  </si>
  <si>
    <t>PARTICIPAR  A LA QUINTA SESIÓN EXTRAORDINARIA DEL CONSEJO SUPERIOR DE LA ACADEMIA DE LAS LENGUAS MAYAS DE GUATEMALA.</t>
  </si>
  <si>
    <t>BERNARDINO DÍAZ DÍAZ</t>
  </si>
  <si>
    <t>PARTICIPAR  AL TALLER DE ACTUALIZACIÓN DE METODOLOGÍA DE LA ENSEÑANZA DE LOS IDIOMAS MAYAS COMO L1 Y L2.</t>
  </si>
  <si>
    <t>DEMECIO DIAZ GARCIA</t>
  </si>
  <si>
    <t>LISTADO DE VIAJES, COMUNIDAD LINGÜÍSTICA CHUJ</t>
  </si>
  <si>
    <t>Correspondiente al mes de agosto 2022</t>
  </si>
  <si>
    <t xml:space="preserve">  por viajar a la Ciudad de Guatemala,  para asistir al taller de Formación en Traducción e Interpretación en Idiomas Mayas. </t>
  </si>
  <si>
    <t>Diego Gregorio Pérez, Técnico Traductor de la C.L. Chuj</t>
  </si>
  <si>
    <t>A.L.M.G. Ciudad de Guatemala</t>
  </si>
  <si>
    <t xml:space="preserve"> por viajar en la Ciudad de Huehuetenango para asistir en la reunión con Presidentes de las Comunidades Linguisticas Mayas del Departamento de Huehuetenango, Técnicos de la DIDEDUC y personal de la franja de supervisión con el propósito de definir el plan para la conformación de la Mesa Técnica Departamental de EBI.  </t>
  </si>
  <si>
    <t>Gaspar Garcia Pablo Coordinador de Programa CL Chuj</t>
  </si>
  <si>
    <t>Ciudad de Huehuetenango</t>
  </si>
  <si>
    <t>Por viajar a la ciudad de Guatemala para entregar documentos de hojas oficiales de acuerdo a la cita programada en la Contraloria General de Cuentas</t>
  </si>
  <si>
    <t>Gaspar Hernandez Pérez, Técnico Administrativo de la C.L. Chuj</t>
  </si>
  <si>
    <t>CONTRALORIA GENERAL DE CUENTAS, CIUDAD DE GUATEMALA</t>
  </si>
  <si>
    <t>Por viajar a la Sede Central Ciudad de Guatemala para la entrega fisica de Rendicion del Fondo Rotativo de la Comunidad Lingüística Chuj-ALMG</t>
  </si>
  <si>
    <t>Baltazar Pérez Pérez, Técnico Financiero de la C.L. Chuj</t>
  </si>
  <si>
    <t>Gaspar Miguel Gaspar Juan, Presidente de Comunidad Mayahablante Chuj</t>
  </si>
  <si>
    <t xml:space="preserve"> por viajar a la Ciudad de Guatemala para asistir a la ceremonia maya en el altar ceremonial de la ALMG. Y asistir al evento de Lanzamiento del Plan del Decenio Internacional de los Idiomas Indigenas de Guatemala </t>
  </si>
  <si>
    <t xml:space="preserve"> Ciudad de Guatemala</t>
  </si>
  <si>
    <t xml:space="preserve">por viajar en la Ciudad de Guatemala, para realizar tramites de habilitación de libros y formas varias de uso obligatorio y de control interno de la Comunidad Linguistica Chuj, en la Contraloría General de Cuentas. </t>
  </si>
  <si>
    <t xml:space="preserve"> por viajar a la Ciudad de Guatemala para asistir a la Octava Sesión Ordinaria de Consejo Superior de la Academia de las Lenguas Mayas de Guetamala.</t>
  </si>
  <si>
    <t>Hotel Villa Española zona 9, Ciudad de Guatemala</t>
  </si>
  <si>
    <t>LISTADO DE VIAJES, COMUNIDAD LINGÜÍSTICA ITZA'</t>
  </si>
  <si>
    <t>Correspondiente al mes de agosto  2022</t>
  </si>
  <si>
    <t>No Aplica</t>
  </si>
  <si>
    <t>Entrega del Fondo Rotativo y el renglón 061 Dietas en la sede central de la ALMG</t>
  </si>
  <si>
    <t>Erick Manuel Zac Tesucún</t>
  </si>
  <si>
    <t>Sede Central de la ALMG, Ciudad de Guatemala</t>
  </si>
  <si>
    <t>por participar en un Taller de Formación en Traducción e Interpretación en Idiomas  Mayas, el día 03 de agosto del año 2022, en el Hotel Villa Española Dirección 2ª. Calle 7-51 Zona 9 Guatemala</t>
  </si>
  <si>
    <t>Jorge Francisco Mex Tesucún</t>
  </si>
  <si>
    <t>Hotel Villa Española Dirección 2ª. Calle 7-51 Zona 9 Guatemala</t>
  </si>
  <si>
    <t xml:space="preserve">Por asistir al evento de Lanzamiento del Plan del Decenio Internacional de los Pueblos Indígenas de Guatemala, 2022-2032 el día 18 de agosto de 2022 en el salón de las Banderas, Palacio Nacional de la Cultura, 6 calle y 6 avenida zona 1 Ciudad de Guatemala  </t>
  </si>
  <si>
    <t>Herbert Marcony Chayax Tesucún</t>
  </si>
  <si>
    <t xml:space="preserve"> Palacio Nacional de la Cultura, 6 calle y 6 avenida zona 1 Ciudad de Guatemala </t>
  </si>
  <si>
    <t>Por haber participado en la octava Sesión Ordinaria del Consejo Superior de la Academia de las Lenguas Mayas de Guatemala el día 24 de agosto de 2022 y se declaro sesión permanente para el día 25 de agosto de 2022 en el salón K''iche''  de la Sede Central de la ALMG</t>
  </si>
  <si>
    <t>LISTADO DE VIAJES, COMUNIDAD LINGÜÍSTICA IXIL</t>
  </si>
  <si>
    <t>Asistir a la septima sesión ordinaria de Consejo Superior de la Academia de las Lenguas Mayas de Guatemala.</t>
  </si>
  <si>
    <t>Medardo Anay Anay</t>
  </si>
  <si>
    <t>3a. Calle 00-11, Zona 10, Guatemala, Sede Central ALMG.</t>
  </si>
  <si>
    <t>Participar en el taller de formación presencial en traducción e interprétación en Idiomas Mayas para garantizar la eficacia y eficiencia en la calidad de servicios que brindan sobre la materia.</t>
  </si>
  <si>
    <t>Miguel Pérez de la Cruz</t>
  </si>
  <si>
    <t>Hotel Villa Española, 2a. Calle 7-51 Zona 9, Guatemala.</t>
  </si>
  <si>
    <t>Entrega de certificación de asistencia en el departamento de Recursos Humanos, entrega de certificación de inventario y habilitación de libro en Contraloria General de Cuentas.</t>
  </si>
  <si>
    <t>Ester Santiago Cedillo</t>
  </si>
  <si>
    <t>Entrega de la séptima rendición de fondo rotativo y reportes administrativos financieros de la Comunidad Lingüística Ixil.</t>
  </si>
  <si>
    <t>Edgar Eliseo Utuy Ajanel</t>
  </si>
  <si>
    <t>Asistir a la ceremonia maya en el altar ceremonial de la ALMG y al evento de Lanzamiento del Plan del Decenio Internacional de los Idiomas Indígenas de Guatemala 2022-2032.</t>
  </si>
  <si>
    <t>3a. Calle 00-11, Zona 10, Guatemala, Sede Central ALMG y Salón de las Banderas, Palacio Nacional de la Cultura 6 calle y 6 avenida zona 1 Ciudad de Guatemala.</t>
  </si>
  <si>
    <t>Asistir a la octava sesión ordinaria de Consejo Superior de la Academia de las Lenguas Mayas de Guatemala.</t>
  </si>
  <si>
    <t>LISTADO DE VIAJES, COMUNIDAD LINGÜÍSTICA JAKALTEKA</t>
  </si>
  <si>
    <t>Formular un plan para la conformación de una Mesa Técnica Departamental de Educación  Bilingüe Intercultural para implementar acciones para la calidad educativa de los pueblos  originarios desde su contexto cultural y lingüistico del 18 al 19 de julio de 2022</t>
  </si>
  <si>
    <t>Santiago Domingo Montejo (Coordinador de Programas)</t>
  </si>
  <si>
    <t>Hotel casa Blanca , ubicado en 7a av. De la zona 1 Huehuetenango</t>
  </si>
  <si>
    <t>Participar en el taller de formación en traducción e interpretación  en idiomas mayas, del 02 al 04 de agosto de 2022.</t>
  </si>
  <si>
    <t>Edy Benjamín López Castillo (Técnico Traductor)</t>
  </si>
  <si>
    <t>Hotel villa Española, en la 2a. Calle 7-51 zona 9 Guatemala.</t>
  </si>
  <si>
    <t>Realización de trámites administrativos financieros y entrega de la sexta liquidación del fondo rotativo de la Comunidad Lingüística Jakalteka, del 02 al 04 de agosto de 2022.</t>
  </si>
  <si>
    <t>Gladis Elisabeth Delgado Miguel (Técnico Financiero)</t>
  </si>
  <si>
    <t>Socialización del plan de trabajo de la mesa técnica departamental provisional, por la educación de los pueblos originarios que permita implementar acciones para lograr la calidad educativa, del 04 al 05 de agosto de 2022.</t>
  </si>
  <si>
    <t>Hotal San Francisco Calzada  Kaibil Balam zona 5, Huehuetenango</t>
  </si>
  <si>
    <t>LISTADO DE VIAJES, COMUNIDAD LINGÜÍSTICA KAQCHIKEL</t>
  </si>
  <si>
    <t xml:space="preserve">SIN MOVIMIENTO </t>
  </si>
  <si>
    <t>____________________</t>
  </si>
  <si>
    <t>_______________</t>
  </si>
  <si>
    <t xml:space="preserve">Total </t>
  </si>
  <si>
    <t xml:space="preserve">Entrega de Fondo Rotativo, Arrendamiento, dietas, recibos por ingresos  privativos y documentos financieros de la CLMam. </t>
  </si>
  <si>
    <t xml:space="preserve">Idonaldo Pérez Aguilón </t>
  </si>
  <si>
    <t>Sede Central de la ALMG. Ciudad de Guatemala.</t>
  </si>
  <si>
    <t>.</t>
  </si>
  <si>
    <t>Taller de formación de traductores e interpretes en idiomas mayas.</t>
  </si>
  <si>
    <t>Olga Dalila Gacía Sales</t>
  </si>
  <si>
    <t>Hotel Vía Española 2a. Calle 7-51 zona 9 ciudad de Guatemala</t>
  </si>
  <si>
    <t>Entrega de reportes administrativos de la CLMam.</t>
  </si>
  <si>
    <t>Francisco Javier de León López</t>
  </si>
  <si>
    <t>Juan Ramón Andres López</t>
  </si>
  <si>
    <t>Aplicar la Evaluacion Lingüística del Idioma Maya Mam,  Municipio de Ixcán del departamento del Quiche.</t>
  </si>
  <si>
    <t>Municipio de Ixcán del departamento del Quiche</t>
  </si>
  <si>
    <t>Rogelio Crisostomo y Crisostomo</t>
  </si>
  <si>
    <t xml:space="preserve">Traslado del Presidente de la Comunidad Lingüística. </t>
  </si>
  <si>
    <t>Carlos Barromeo</t>
  </si>
  <si>
    <t>Subsede de la Comunidad Lingüística Mam, San Sebastian Huehuetenango y Ciudad de Guatemala</t>
  </si>
  <si>
    <t>Sesion Ordinaria de la Junta directiva del Consejo superior y Lanzamiento del plan del decenio Internacional de los idiomas indigenas de Guatemala.</t>
  </si>
  <si>
    <t xml:space="preserve">Ana Elizabeth López Ramírez      </t>
  </si>
  <si>
    <t>Ciudad de Guatemala</t>
  </si>
  <si>
    <t>LISTADO DE VIAJES, COMUNIDAD LINGÜÍSTICA K'ICHE'</t>
  </si>
  <si>
    <t>Correspondiente al mes de Agosto 2,022.</t>
  </si>
  <si>
    <t>Entregar documentos de liquidación del septimo fondo rotativo de la Comunidad Lingüística K'iche'.</t>
  </si>
  <si>
    <t>Catalina Calel Morales</t>
  </si>
  <si>
    <t>Guatemala</t>
  </si>
  <si>
    <t>LISTADO DE VIAJES, COMUNIDAD LINGÜÍSTICA MOPAN</t>
  </si>
  <si>
    <t>Correspondiente al mes de Agosto de 2022</t>
  </si>
  <si>
    <t>Asistir a la 7° Sesión  Ordinaria de Consejo Superior de la Academia de las Lenguas Mayas de Guatemala.</t>
  </si>
  <si>
    <t>Froilán Odilón Caal Acaljá Presidente Comunidad Mayahablante Mopan</t>
  </si>
  <si>
    <t>Sede Central de la ALMG.                          Ciudad de  Guatemala</t>
  </si>
  <si>
    <t>Taller de Formación en Traducción en Idiomas Mayas</t>
  </si>
  <si>
    <t>Lesbi Magaly Mes Cohuoj Técnico Traductor e Intérprete, Comunidad Lingüística Mopan.</t>
  </si>
  <si>
    <t>Hotel Villa Española 2A Calle 7-51 Zona 9 Ciudad, Guatemala</t>
  </si>
  <si>
    <t>Realizar Asuntos Administrativos y entrega fondo rotativo de la Comunidad Lingüística Mopan.</t>
  </si>
  <si>
    <t xml:space="preserve"> Paula Martina Cajbón Tzalán
Técnico Administrativo-Financiero
C. L. Mopan
</t>
  </si>
  <si>
    <t>1) Asistir a la Ceremonia maya en el altar ceremonial de la ALMG. 2) Asistir al evento de Lanzamiento del Plan de Decenio Internacional de los Idiomas Indígenas de Guatemala 2022-2032.</t>
  </si>
  <si>
    <t>LISTADO DE VIAJES, COMUNIDAD LINGÜÍSTICA POQOMAM</t>
  </si>
  <si>
    <t>"Realizar entrega de Fondo Rotativo y reportes mensuales de carácter Financiero y Administrativo de la C.L. Poqomam"</t>
  </si>
  <si>
    <t>Oscar Marino López Nicolas</t>
  </si>
  <si>
    <t>Instalaciones de la sede central de la ALMG, Guatemala,</t>
  </si>
  <si>
    <t>"Realizar gestiones administrativas en la sede central de la ALMG".</t>
  </si>
  <si>
    <t>"Asistir a la 7a. Sesión Ordinaria de Consejo Superior de la Academia de las Lenguas Mayas de Guatemala".</t>
  </si>
  <si>
    <t>Angelina Choc Martínez</t>
  </si>
  <si>
    <t>Salón K'iche' de la Sede Central de la ALMG, Ciudad de Guatemala.</t>
  </si>
  <si>
    <t>"Investigación de campo para la actualización del Atlas Lingüístico Sonoro del Poqomam en su IV fase".</t>
  </si>
  <si>
    <t>Jose Luis Conguache Coj</t>
  </si>
  <si>
    <t xml:space="preserve">Municipio de San Pedro Pinula, Jalapa </t>
  </si>
  <si>
    <t xml:space="preserve">"Desarrollar el taller de forma presencial referente a la Formación Docente a través del Diplomado “Nnuk’am reh nk’utum Poqomam” – “Aprendo para enseñar Poqomam”, con Docentes del municipio de San Carlos Alzatate, Departamento de Jalapa". </t>
  </si>
  <si>
    <t>Pedro Rodolfo López</t>
  </si>
  <si>
    <t>Instalaciones de la Cooperativa El Recuerdo, ubicado en el Municipio de San Pedro Pinula, Jalapa,</t>
  </si>
  <si>
    <t>"Desarrollar el taller de forma presencial referente a la Formación Docente a través del Diplomado “Nnuk’am reh nk’utum Poqomam” – “Aprendo para enseñar Poqomam”, con Docentes del municipio de San Carlos Alzatate, Departamento de Jalapa".</t>
  </si>
  <si>
    <t>Sonia Leticia Pérez Tubac</t>
  </si>
  <si>
    <t>LISTADO DE VIAJES, COMUNIDAD LINGÜÍSTICA POQOMCHI'</t>
  </si>
  <si>
    <t>Correspondiente del 01 al 31 de agosto  2022</t>
  </si>
  <si>
    <t>ASISTIR A LA 7a.  SESIÓN ORDINARIA DE CONSEJO SUPERIOR DE LA ACADEMIA DE LAS LENGUAS MAYAS DE GUATEMALA. SEGÚN  NOMBRAMIENTO NCL No. P-483-2022 DE FECHA 25-07-2022.</t>
  </si>
  <si>
    <r>
      <rPr>
        <b/>
        <sz val="10"/>
        <color theme="1"/>
        <rFont val="Arial"/>
        <family val="2"/>
      </rPr>
      <t>ESTEBAN TUL JOR</t>
    </r>
    <r>
      <rPr>
        <sz val="10"/>
        <color theme="1"/>
        <rFont val="Arial"/>
        <family val="2"/>
      </rPr>
      <t xml:space="preserve">          PRESIDENTE COMUNIDAD MAYAHABLANTE POQOMCHI´</t>
    </r>
  </si>
  <si>
    <t>SEDE CENTRAL DE LA ACADEMIA DE LAS LENGUAS MAYAS DE GUATEMALA.</t>
  </si>
  <si>
    <t>REALIZAR TRÁMITES AL DEPARTAMENTO  DE CONTABILIDAD, DEPARTAMENTO DE TESORERÍA, UNIDAD DE INFORMACIÓN PÚBLICA, DIRECCIÓN  ADMINISTRATIVA, Y RECURSOS HUMANOS. SEGÚN NOMBRAMIENTO  NOM-PRES No. 013-2022 DE FECHA 01-08-22.</t>
  </si>
  <si>
    <r>
      <rPr>
        <b/>
        <sz val="10"/>
        <color theme="1"/>
        <rFont val="Arial"/>
        <family val="2"/>
      </rPr>
      <t xml:space="preserve">EDI EUGENIO CAAL MORÁN  </t>
    </r>
    <r>
      <rPr>
        <sz val="10"/>
        <color theme="1"/>
        <rFont val="Arial"/>
        <family val="2"/>
      </rPr>
      <t>TÉCNICO FINANCIERO</t>
    </r>
  </si>
  <si>
    <t>SEDE CENTRAL DE LA ACADEMIA DE LENGUAS MAYAS DE GUATEMALA.</t>
  </si>
  <si>
    <t>LISTADO DE VIAJES, COMUNIDAD LINGÜÍSTICA Q'ANJOB'AL</t>
  </si>
  <si>
    <t>Correspondiente al mes de agosto del año 2022</t>
  </si>
  <si>
    <t>Para realizar trámites administrativos,reporte de formas oficiales financieros y administrativos, entrega de la sexta  rendición de fondo rotativo, liquidación de dietas de la Junta Directiva y arrendamiento, de la  Comunidad Lingüística Q'anjob'al.</t>
  </si>
  <si>
    <t>David Estuardo Toledo Mateo, Técnico Financiero.</t>
  </si>
  <si>
    <t>Taller para fortalecerlos conocimientos de los Técnicos Traductores e Intérpretes y Coodinadores de subsedes de la Academia de las Lenguas Mayas, para garantizar la eficacia y eficiencia en la calidad de servicios que brindan sobre la materia</t>
  </si>
  <si>
    <t>María del Milagro Pascual García, Técnico Traductor e Intérprete.</t>
  </si>
  <si>
    <t>Hotel Villa Española 2da calle 7-51, zona 9 Guatemala.</t>
  </si>
  <si>
    <t>Apoyo  en el desarrollo del Festival Acádemico.</t>
  </si>
  <si>
    <t>Municipio de Santa Cruz Barillas, Huehuetenango</t>
  </si>
  <si>
    <t>Victoriana Etelvina López Diego, Técnico Investigador.</t>
  </si>
  <si>
    <t>Realizar el Festival Acádemico.</t>
  </si>
  <si>
    <t>Diego Diego Marcos, Comunicador.</t>
  </si>
  <si>
    <t>Mildred Maricela Juan Mateo, Facilitador de Idiomas.</t>
  </si>
  <si>
    <t>Marcela Ramos Sebastían, Facilitador de Idiomas.</t>
  </si>
  <si>
    <t xml:space="preserve">Isabel Marisol Gaspar Juan               Facilitador de Idiomas. </t>
  </si>
  <si>
    <t>Realización de los procesos de investigación de campo en el marco de la acción específica: Investigación Lingüística , Diccionario y Atlas Lingüístico para Idiomas Mayas DALIMA. Fase IV.</t>
  </si>
  <si>
    <t>Municipio de San Juan Ixcoy, Huehuetenango</t>
  </si>
  <si>
    <t>Revisión y entrega de la Habilitación del Libro de Hojas Móviles de Control de Materiales y Suministros de la Comunidad Lingüística Q'anjob'al.</t>
  </si>
  <si>
    <t>María Felipe Nicolás                                        Técnico Administrativo.</t>
  </si>
  <si>
    <t>Contraloría General de Cuentas, 5ta avenida9-95 zona 1, Guatemala.</t>
  </si>
  <si>
    <t>Realizar trámites financieros en la Sede Central de la ALMG</t>
  </si>
  <si>
    <t xml:space="preserve">1. Realizar atribuciones de Secretario de Junta Dirtectiva del Consejo Superior de la Academia de Las Lenguas Mayas de Guatemala, entrega de certificaciones a las dependencias en forma física y digital mediante correo electrónico.                                            2.Realizar acompañamientp a las Gestiones de Presidencia de la ALMG.                   </t>
  </si>
  <si>
    <t xml:space="preserve">Juan Miguel Salvador Gonzáles Toledo                                             Presidente, Comunidad mayahablante. </t>
  </si>
  <si>
    <t>Sede Central de la ALMG, 3ra calle 00-11zona 10 Ciudad de Guatemala</t>
  </si>
  <si>
    <t>1. Realizar actividades de Acompañamiento a gestiones del presidente de la ALMG. Y actividades relacionadas con las atribuciomes del Secretario de Junta Directiva del consejo superior de la ALMG.                                             2. Participar en la Octava  Sesión Ordinaria del Consejo Superior de la ALMG.                                                                    3.  Realizar actividades relacionadas con atribuciones de Secretario de Junta Directiva del Consejo Superior de la ALMG, certificacion de puntos de acta y acompañamiento de gestiones del presidente de la ALMG.</t>
  </si>
  <si>
    <t>1. Realizar actividades y atribuciones de Secreterio de Junta Directiva relacionados con la requisición de los puntos de agenda para la octava sesión ordinaria de la junta directiva del consejo superior de la ALMG.  2. Participar en la octava sesión ordinaria de la Junta Directiva del Consejo Superior de la ALMG y Participar en la ceremonia maya en virtud de lazamiento del Deseño Internacional de los idiomas Indígenas de Guatemala 2022-2032.                                              3. Participar en el lanzamiento del Deseño Internacional de los idiomas Indígenas de Guatemala 2022-2032.                                                                                           4. Realizar acompañamiento a las actividades de gestion de Presidente de la ALMG y certificación de puntos de acta de la octava sesión ordinaria de Junta Directiva del Consejop Superior.</t>
  </si>
  <si>
    <t>Para participar en el desarrollo del Festival Académico</t>
  </si>
  <si>
    <t>Municipio de Santa Cruz Barillas.</t>
  </si>
  <si>
    <t>LISTADO DE VIAJES, COMUNIDAD LINGÜÍSTICA Q'EQCHI'</t>
  </si>
  <si>
    <t>Persona Autorizada</t>
  </si>
  <si>
    <t>Costo del Boleto</t>
  </si>
  <si>
    <t>Monto de Viático</t>
  </si>
  <si>
    <t>Asistir a la 7ma. Sesion Ordinaria de la Junta Directiva del Consejo Superior de la ALMG.</t>
  </si>
  <si>
    <t>Roberto Coc Caz</t>
  </si>
  <si>
    <t>Sede Central de la ALMG y ciudad de Guatemala</t>
  </si>
  <si>
    <t>Para apoyar formacion en Gramatica Maya Q'eqchi a formadores voluntarios.</t>
  </si>
  <si>
    <t>Alejandro Arturo Cu Cab</t>
  </si>
  <si>
    <t>Municipios de Dolores y Sayaxche, departamento de El Petén.</t>
  </si>
  <si>
    <t>Para  gestionar habilitacion de libros y formas variaspara control interno en la Contraloria General de Cuentas.</t>
  </si>
  <si>
    <t>Domingo Choj</t>
  </si>
  <si>
    <t>Asistir a la 8va. Sesion Ordinaria de la Junta Directiva del Consejo Superior de la ALMG y Asistir al evento de lanzamiento del Plan del Decenio Internacional de los Idiomas Indigenas de Guatemala, en el salon Las Banderas del Palacio Nacional de la Cultura, Guatemala</t>
  </si>
  <si>
    <t>LISTADO DE VIAJES, COMUNIDAD LINGÜÍSTICA SAKAPULTEKA</t>
  </si>
  <si>
    <t>Participación en la 7ta. Sesión Ordinaria del Consejo Superior de la Academia de las Lenguas Mayas de Guatemala.</t>
  </si>
  <si>
    <t xml:space="preserve">MIGUEL FELIPE PAJARITO                 PRESIDENTE </t>
  </si>
  <si>
    <t>SEDE CENTRAL DE LA ALMG         3RA. CALLE 00-11 ZONA 10</t>
  </si>
  <si>
    <t xml:space="preserve">Para realizar la liquidación del fondo rotativo, dietas y arrendamiento como también la entrega de documentos, informes, reportes entre otros requerimientos de las diferentes Direcciónes, Departamentos y Unidades de la ALMG. </t>
  </si>
  <si>
    <t>MAGDALENA ACEYTUNO FELIPE TÉCNICO ADMINISTRATIVO-FINANCIERO</t>
  </si>
  <si>
    <t>Participación en el taller de Formación en Traducción e Interpretación en idiomas mayas.</t>
  </si>
  <si>
    <t xml:space="preserve">ALICIA ROXANA SOLIZ LUX TÉCNICO TRADUCTOR E INTERPRETE </t>
  </si>
  <si>
    <t>HOTEL VILLA ESPAÑOLA, 2A. CALLE 7-51 ZONA 9 GUATEMALA, GUATEMALA</t>
  </si>
  <si>
    <t>Participación en el Lanzamiento de una aplicación móvil del Idioma Ixil.</t>
  </si>
  <si>
    <t>SEDE DE LA COMUNIDAD LINGÜÍSTICA IXIL,  UBICADO EN EL ENTRONQUE PULAY, COTZAL, QUICHÉ.</t>
  </si>
  <si>
    <t xml:space="preserve">1. Comparecimiento a la audiencia, referente al Conflicto  olectivo No. 01173-2021-6209 interpuesto por el sindicato de Trabajo de la ALMG. 2. Participación en Ceremonia Maya en la sede de la ALMG. 3. Participación en el evento de Lanzamiento del Decenio Internacional de los Idiomas Indígenas 2022-2032. </t>
  </si>
  <si>
    <t>SEDE CENTRAL DE LA ALMG         3RA. CALLE 00-11 ZONA 10, SALÓN DE LAS BANDERAS, PALACIO NACIONAL DE LA CULTURA, 6 CALLE Y 6 AVENIDA ZONA 1, GUATEMALA.</t>
  </si>
  <si>
    <t xml:space="preserve">Participación en la Octava Sesión Ordinaria del Consejo Superior de la Academia de las Lenguas Mayas de Guatemala. </t>
  </si>
  <si>
    <r>
      <t xml:space="preserve">LISTADO DE VIAJES, COMUNIDAD LINGÜÍSTICA </t>
    </r>
    <r>
      <rPr>
        <b/>
        <sz val="11"/>
        <color theme="1"/>
        <rFont val="Arial"/>
        <family val="2"/>
      </rPr>
      <t>SIPAKAPENSE</t>
    </r>
  </si>
  <si>
    <t>Realizar la sexta rendición de Fondo Rotativo de la Comunidad Lingüística Sipakapense y Dietas correspondientes al mes de julio de 2022, el día 03 de agosto de 2022.</t>
  </si>
  <si>
    <t>Werner Rubelsy Tema López, Técnico Administrativo Financiero</t>
  </si>
  <si>
    <t>Q.     0.00</t>
  </si>
  <si>
    <t>Participar en el Taller de Formación en Traducción e Interpretación en idiomas mayas, el día 03 de agosto de 2022.</t>
  </si>
  <si>
    <t>Otto Pérez Sales, Técnico Traductor e Intérprete</t>
  </si>
  <si>
    <t>Asistir a la Asistir a la 8º Sesión Ordinaria de Consejo Superior de la Academia de las Lenguas Mayas de Guatemala, los días 24 y 25 de agosto de 2022</t>
  </si>
  <si>
    <t>Ovidio López Crúz, Presidente Comunidad Mayahablante Sipakapense.</t>
  </si>
  <si>
    <t>Realizar la gestión de habilitación del Libro Control de Materiales y Suministros Fondo Rotativo de la Comunidad Lingüística Sipakapense, en la Ciudad Capital, el día 26 de agosto de 2022</t>
  </si>
  <si>
    <r>
      <t xml:space="preserve">LISTADO DE VIAJES, COMUNIDAD LINGÜÍSTICA </t>
    </r>
    <r>
      <rPr>
        <b/>
        <sz val="11"/>
        <color rgb="FFFF0000"/>
        <rFont val="Arial"/>
        <family val="2"/>
      </rPr>
      <t>TEKTITEKA</t>
    </r>
  </si>
  <si>
    <r>
      <t xml:space="preserve">Correspondiente al mes de Agosto de </t>
    </r>
    <r>
      <rPr>
        <b/>
        <sz val="11"/>
        <color theme="1"/>
        <rFont val="Arial"/>
        <family val="2"/>
      </rPr>
      <t xml:space="preserve"> 2022</t>
    </r>
  </si>
  <si>
    <t>___</t>
  </si>
  <si>
    <t>Entrega de Documentos de la sexta  Liquidación de Fondo Rotativo, renglón 061 y entrega de documentos Administrativos de la Comunidad Lingüística Tektiteka</t>
  </si>
  <si>
    <t>Gefrey Carlin López López , Técnico Administrativo FinancieroComunidad Lingüística Tektiteka</t>
  </si>
  <si>
    <t>Sede Central de la Academia de las Lenguas Mayas de Guatemala, 3ra calle 00-11, Zona 10 Guatemala.</t>
  </si>
  <si>
    <t>______</t>
  </si>
  <si>
    <t>Realizar trámites por habilitación de libro control de materiales y suministros de la CL Tektiteka, y realizar trámites Administrativos en la sede central de la ALMG</t>
  </si>
  <si>
    <t>Participar al Taller de Formación presencial en materia de Traducción e interpretaciones de los idiomas mayas</t>
  </si>
  <si>
    <t>Calixto Simón Pérez,  Técnico Tradutor e Interprete   de la Comunidad Lingüística Tektiteka</t>
  </si>
  <si>
    <t>Hotel Villa Española, Ciudad de Guatemala.</t>
  </si>
  <si>
    <t>Retiro de una Computadora Portátil en la Unidad de Almacén de la ALMG</t>
  </si>
  <si>
    <t>Participar en una reunión, en seguimiento de la conformación de la mesa técnica departamental de EBI con Técnicos de la DIDEDUC de Huehuetenango con el propósito definir el plan respectivo</t>
  </si>
  <si>
    <t>Maynor Reynoldo Baltazar Simón Coordinador Técnico de la Comunidad Lingüística Tektiteka</t>
  </si>
  <si>
    <t>Dirección Departamental de Educación de Huehuetenango</t>
  </si>
  <si>
    <t>7° Sesión Ordinaria del Consejo Superior de la Academia de las Lenguas Mayas de Guatemala</t>
  </si>
  <si>
    <t>Mario Ismael Méndez Pérez; presidente de Comunidad Mayahablante Comunidad Lingüística Tektiteka</t>
  </si>
  <si>
    <t>LISTADO DE VIAJES, COMUNIDAD LINGÜÍSTICA TZ'UTUJIL</t>
  </si>
  <si>
    <t xml:space="preserve">Cobro sobre Evaluacion Lingüística </t>
  </si>
  <si>
    <t>Mario Mendez Gonzalez</t>
  </si>
  <si>
    <t>San Juan La Laguna, Sololá</t>
  </si>
  <si>
    <t xml:space="preserve">Aplicación de Evaluacion Lingüística </t>
  </si>
  <si>
    <t>Juan Quiacaín Navichoc</t>
  </si>
  <si>
    <t xml:space="preserve">Entrevistas y Encuestas sobre la Vitalidad del Idioma maya Tz'utujil </t>
  </si>
  <si>
    <t>Pedro Culum Culum</t>
  </si>
  <si>
    <t>Santiago Atitlán, Sololá</t>
  </si>
  <si>
    <t xml:space="preserve">Apoyo al equipo tecnico de la C.L. Tz'utujil en la Rendicion del Informe Técnico y Financiero </t>
  </si>
  <si>
    <t xml:space="preserve">Registro de asistencia en la Rendicion del Informe Técnico y Financiero con Miembros Inscritos </t>
  </si>
  <si>
    <t xml:space="preserve">Antonio Baldomero González Quiacaín </t>
  </si>
  <si>
    <t xml:space="preserve">Rendicion de Informe Financiero con Miembros Inscritos </t>
  </si>
  <si>
    <t>Autorizacion y Habilitacion de Formas Oficiales en la CGC</t>
  </si>
  <si>
    <t xml:space="preserve">Ciudad de Guatemala </t>
  </si>
  <si>
    <t>Servicio de Traduccion e Interpretación de los calendarios Ab' o Agricola y Cholq'iij o Calendario Sagrado</t>
  </si>
  <si>
    <t xml:space="preserve">Fortalecimiento del Aprendizaje del idioma maya Tz'utujil </t>
  </si>
  <si>
    <t>Gaspar Ixcaya Ratzam</t>
  </si>
  <si>
    <t>Sololá, Sololá.</t>
  </si>
  <si>
    <t>Juan Reanda Sapalu</t>
  </si>
  <si>
    <t>Sesión Ordinaria de Consejo Superior de la ALMG</t>
  </si>
  <si>
    <t>Sede Central ALMG</t>
  </si>
  <si>
    <t>Chicacao, Suchitepequez</t>
  </si>
  <si>
    <t xml:space="preserve">Taller de formacion en traduccion e interpretación en idiomas mayas </t>
  </si>
  <si>
    <t xml:space="preserve">Liquidacion del Fondo Rotativo y otros Trámites Administrativos </t>
  </si>
  <si>
    <t>LISTADO DE VIAJES, COMUNIDAD LINGÜÍSTICA USPANTEKA</t>
  </si>
  <si>
    <t>Asistir a la 7ª Sesión Ordinaria de Consejo Superior de la Academia de las Lenguas Mayas de Guatemala.</t>
  </si>
  <si>
    <t>Pedro Alejandro Vásquez Tay, Presidente de Comunidad Mayahablante, de la CL. Uspanteka.</t>
  </si>
  <si>
    <t>Sede Central de la Academia de las Lenguas Mayas de Guatemala, Ciudad de Guatemala.</t>
  </si>
  <si>
    <t>Asistir al taller en traducción e interpretación en idiomas mayas para garantizar la eficacia y eficiencia en la calidad de servicios que brindan sobre la materia.</t>
  </si>
  <si>
    <t>Miguel Angel Damián y Damián, Técnico Traductor e Intérprete de la CL. Uspanteka.</t>
  </si>
  <si>
    <t>Instalaciones del Hotel Villa Española ubicada en la 2da. Calle 7-51 zona 9, Guatemala, Guatemala.</t>
  </si>
  <si>
    <t>Realizar trámites de índole administrativo y financiero de la Comunidad Lingüística Uspanteka de la ALMG.</t>
  </si>
  <si>
    <t>Francisco Leonel Méndez Damian, Técnico Administrativo-Financiero de la CL. Uspanteka.</t>
  </si>
  <si>
    <t>Participar al lanzamiento de una aplicación móvil del Idioma Ixil.</t>
  </si>
  <si>
    <t>Sede de la Comunidad Lingüística Ixil, ubicada en el Entronque Pulay, Cotzal, Quiche.</t>
  </si>
  <si>
    <t>Realizar las gestiones para la habilitación y autorización del Libro Control de Materiales y Suministros para la Comunidad Lingüística Uspanteka de la ALMG.</t>
  </si>
  <si>
    <t>Sede de la Contraloría General de Cuentas, ubicada en la 5ta. Avenida 9-95 zona 1, Ciudad de Guatemala.</t>
  </si>
  <si>
    <t>1. Asistir a la ceremonia maya en el altar ceremonial de la ALMG, 2. Asistir al evento de Lanzamiento del Plan del Decenio Internacional de los Idiomas Indígenas de Guatemala 2022-2032.</t>
  </si>
  <si>
    <t>Sede Central de la ALMG,  ubicado en la 3ra. Calle 00-11 zona 10 y Salón de las Banderas, Palacio Nacional de la Cultura, 6 calle y 6 avenida zona 1, Ciudad de Guatemala.</t>
  </si>
  <si>
    <t>Asistir a la 8ª Sesión Ordinaria de Consejo Superior de la Academia de las Lenguas Mayas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</si>
</sst>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Q-100A]#,##0.00"/>
    <numFmt numFmtId="172" formatCode="_-[$Q-7C86]* #,##0.00_-;\-[$Q-7C86]* #,##0.00_-;_-[$Q-7C86]* &quot;-&quot;??_-;_-@_-"/>
    <numFmt numFmtId="173" formatCode="_-[$Q-486]* #,##0.00_-;\-[$Q-486]* #,##0.00_-;_-[$Q-486]* &quot;-&quot;??_-;_-@_-"/>
    <numFmt numFmtId="177" formatCode="_-* #,##0.00_-;\-* #,##0.00_-;_-* &quot;-&quot;??_-;_-@_-"/>
  </numFmts>
  <fonts count="38">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b/>
      <sz val="12"/>
      <color theme="1"/>
      <name val="Calibri"/>
      <family val="2"/>
      <scheme val="minor"/>
    </font>
    <font>
      <sz val="12"/>
      <name val="Calibri"/>
      <family val="2"/>
      <scheme val="minor"/>
    </font>
    <font>
      <b/>
      <sz val="10"/>
      <color theme="1"/>
      <name val="Arial"/>
      <family val="2"/>
    </font>
    <font>
      <sz val="6"/>
      <color theme="1"/>
      <name val="Arial"/>
      <family val="2"/>
    </font>
    <font>
      <b/>
      <sz val="11"/>
      <color rgb="FFFF0000"/>
      <name val="Arial"/>
      <family val="2"/>
    </font>
    <font>
      <sz val="6"/>
      <name val="Calibri"/>
      <family val="2"/>
      <scheme val="minor"/>
    </font>
  </fonts>
  <fills count="3">
    <fill>
      <patternFill patternType="none"/>
    </fill>
    <fill>
      <patternFill patternType="gray125"/>
    </fill>
    <fill>
      <patternFill patternType="solid">
        <fgColor theme="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4">
    <xf numFmtId="0" fontId="0" fillId="0" borderId="0"/>
    <xf numFmtId="44" fontId="4" fillId="0" borderId="0" applyFont="0" applyFill="0" applyBorder="0" applyAlignment="0" applyProtection="0"/>
    <xf numFmtId="0" fontId="8" fillId="0" borderId="0"/>
    <xf numFmtId="177" fontId="4" fillId="0" borderId="0" applyFont="0" applyFill="0" applyBorder="0" applyAlignment="0" applyProtection="0"/>
  </cellStyleXfs>
  <cellXfs count="452">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9" fillId="0" borderId="0" xfId="2" applyFont="1" applyFill="1" applyBorder="1" applyAlignment="1">
      <alignment vertical="center"/>
    </xf>
    <xf numFmtId="0" fontId="6" fillId="0" borderId="0" xfId="0"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5"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12" xfId="0" applyBorder="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8" xfId="0" applyFont="1" applyBorder="1" applyAlignment="1">
      <alignment horizontal="center" vertical="center" wrapText="1"/>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22" fillId="0" borderId="1" xfId="0" applyFont="1" applyBorder="1"/>
    <xf numFmtId="0" fontId="22" fillId="0" borderId="8" xfId="0" applyFont="1" applyBorder="1"/>
    <xf numFmtId="0" fontId="0" fillId="0" borderId="0" xfId="0" applyBorder="1" applyAlignment="1">
      <alignment horizontal="center" vertical="center"/>
    </xf>
    <xf numFmtId="0" fontId="0" fillId="0" borderId="26" xfId="0" applyBorder="1"/>
    <xf numFmtId="0" fontId="5" fillId="2" borderId="0" xfId="0"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0" fontId="7" fillId="0" borderId="0" xfId="0" applyFont="1" applyAlignment="1">
      <alignment horizontal="center"/>
    </xf>
    <xf numFmtId="166" fontId="6" fillId="0" borderId="0" xfId="0" applyNumberFormat="1" applyFont="1" applyBorder="1" applyAlignment="1">
      <alignment vertical="center"/>
    </xf>
    <xf numFmtId="0" fontId="27" fillId="0" borderId="8" xfId="0" applyFont="1" applyBorder="1" applyAlignment="1">
      <alignment horizontal="center" vertical="center"/>
    </xf>
    <xf numFmtId="0" fontId="3" fillId="0" borderId="1" xfId="0" applyFont="1" applyBorder="1" applyAlignment="1">
      <alignment horizontal="center"/>
    </xf>
    <xf numFmtId="0" fontId="26" fillId="0" borderId="6" xfId="0" applyFont="1" applyBorder="1" applyAlignment="1">
      <alignment horizontal="center"/>
    </xf>
    <xf numFmtId="0" fontId="19" fillId="0" borderId="1" xfId="0" applyFont="1" applyBorder="1" applyAlignment="1">
      <alignment vertical="top"/>
    </xf>
    <xf numFmtId="0" fontId="19" fillId="0" borderId="8" xfId="0" applyFont="1" applyBorder="1" applyAlignment="1">
      <alignment horizontal="lef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2"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29" xfId="0" applyBorder="1" applyAlignment="1">
      <alignment horizontal="center" vertical="center"/>
    </xf>
    <xf numFmtId="0" fontId="0" fillId="0" borderId="36" xfId="0" applyBorder="1" applyAlignment="1">
      <alignment horizontal="center" vertical="center"/>
    </xf>
    <xf numFmtId="0" fontId="0" fillId="0" borderId="36" xfId="0" applyBorder="1"/>
    <xf numFmtId="0" fontId="0" fillId="0" borderId="30" xfId="0" applyBorder="1" applyAlignment="1">
      <alignment horizontal="center" vertical="center"/>
    </xf>
    <xf numFmtId="0" fontId="0" fillId="0" borderId="30" xfId="0" applyBorder="1"/>
    <xf numFmtId="166" fontId="5" fillId="0" borderId="30" xfId="0" applyNumberFormat="1" applyFont="1" applyBorder="1" applyAlignment="1">
      <alignment vertical="center"/>
    </xf>
    <xf numFmtId="0" fontId="0" fillId="0" borderId="40" xfId="0" applyBorder="1" applyAlignment="1">
      <alignment horizontal="center" vertical="center"/>
    </xf>
    <xf numFmtId="0" fontId="0" fillId="0" borderId="40" xfId="0" applyBorder="1"/>
    <xf numFmtId="166" fontId="5" fillId="0" borderId="40" xfId="0" applyNumberFormat="1" applyFont="1" applyBorder="1" applyAlignment="1">
      <alignment vertical="center"/>
    </xf>
    <xf numFmtId="44" fontId="0" fillId="0" borderId="0" xfId="1" applyFont="1" applyBorder="1"/>
    <xf numFmtId="0" fontId="26" fillId="0" borderId="22"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6" fillId="0" borderId="17" xfId="0" applyFont="1" applyBorder="1" applyAlignment="1">
      <alignment horizontal="center"/>
    </xf>
    <xf numFmtId="0" fontId="0" fillId="0" borderId="1" xfId="0" applyBorder="1" applyAlignment="1">
      <alignment horizontal="center"/>
    </xf>
    <xf numFmtId="0" fontId="0" fillId="0" borderId="18" xfId="0" applyBorder="1" applyAlignment="1">
      <alignment horizontal="center" vertic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0" xfId="0" applyBorder="1" applyAlignment="1">
      <alignment horizontal="left"/>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2" fillId="0" borderId="8" xfId="0" applyFont="1" applyBorder="1" applyAlignment="1">
      <alignment horizontal="center"/>
    </xf>
    <xf numFmtId="0" fontId="22" fillId="0" borderId="1"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8" xfId="0" applyFill="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6" fillId="0" borderId="0" xfId="0" applyFont="1" applyBorder="1" applyAlignment="1">
      <alignment horizontal="center" vertical="center" wrapText="1"/>
    </xf>
    <xf numFmtId="0" fontId="25" fillId="0" borderId="1" xfId="0" applyFont="1" applyBorder="1" applyAlignment="1">
      <alignment horizontal="justify" vertical="justify"/>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0" fontId="24" fillId="0" borderId="2" xfId="0" applyFont="1" applyBorder="1" applyAlignment="1">
      <alignment horizontal="center"/>
    </xf>
    <xf numFmtId="0" fontId="24" fillId="0" borderId="32" xfId="0" applyFont="1" applyBorder="1" applyAlignment="1">
      <alignment horizontal="center"/>
    </xf>
    <xf numFmtId="0" fontId="24" fillId="0" borderId="3" xfId="0" applyFont="1" applyBorder="1" applyAlignment="1">
      <alignment horizontal="center"/>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wrapText="1"/>
    </xf>
    <xf numFmtId="0" fontId="24" fillId="0" borderId="1" xfId="0" applyFont="1" applyBorder="1" applyAlignment="1">
      <alignment horizontal="center" wrapText="1"/>
    </xf>
    <xf numFmtId="0" fontId="24" fillId="0" borderId="4" xfId="0" applyFont="1" applyBorder="1" applyAlignment="1">
      <alignment horizontal="center" wrapText="1"/>
    </xf>
    <xf numFmtId="0" fontId="24" fillId="0" borderId="21" xfId="0" applyFont="1" applyBorder="1" applyAlignment="1">
      <alignment horizontal="center" wrapText="1"/>
    </xf>
    <xf numFmtId="0" fontId="6" fillId="2" borderId="1"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6" fillId="2" borderId="8" xfId="0" applyFont="1" applyFill="1" applyBorder="1" applyAlignment="1">
      <alignment horizontal="center" vertic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1" xfId="0" applyBorder="1" applyAlignment="1">
      <alignment horizontal="justify" vertical="center" wrapText="1"/>
    </xf>
    <xf numFmtId="0" fontId="19" fillId="0" borderId="8" xfId="0" applyFont="1" applyBorder="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3"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8" xfId="0" applyBorder="1" applyAlignment="1">
      <alignment horizontal="justify" wrapText="1"/>
    </xf>
    <xf numFmtId="0" fontId="0" fillId="0" borderId="8" xfId="0" applyBorder="1" applyAlignment="1">
      <alignment horizontal="center" wrapText="1"/>
    </xf>
    <xf numFmtId="0" fontId="7" fillId="0" borderId="1" xfId="0" applyFont="1" applyBorder="1" applyAlignment="1">
      <alignment horizontal="justify" vertical="center"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8" xfId="0" applyBorder="1" applyAlignment="1">
      <alignment horizontal="justify" vertical="top" wrapText="1"/>
    </xf>
    <xf numFmtId="0" fontId="0" fillId="0" borderId="27" xfId="0" applyBorder="1" applyAlignment="1">
      <alignment horizontal="justify" vertical="top" wrapText="1"/>
    </xf>
    <xf numFmtId="0" fontId="0" fillId="0" borderId="16" xfId="0" applyBorder="1" applyAlignment="1">
      <alignment horizontal="left" vertical="top"/>
    </xf>
    <xf numFmtId="0" fontId="0" fillId="0" borderId="28" xfId="0" applyBorder="1" applyAlignment="1">
      <alignment horizontal="left" vertical="top"/>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30" fillId="0" borderId="4"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3" xfId="0" applyFont="1" applyBorder="1" applyAlignment="1">
      <alignment horizont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3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29"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0" fillId="0" borderId="1" xfId="0" applyBorder="1" applyAlignment="1">
      <alignment horizontal="justify" vertical="top" wrapText="1"/>
    </xf>
    <xf numFmtId="0" fontId="6" fillId="0" borderId="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11" xfId="0" applyFont="1" applyBorder="1" applyAlignment="1">
      <alignment horizontal="center"/>
    </xf>
    <xf numFmtId="171" fontId="0" fillId="0" borderId="0" xfId="0" applyNumberFormat="1" applyFill="1" applyBorder="1" applyAlignment="1">
      <alignment horizontal="center"/>
    </xf>
    <xf numFmtId="8" fontId="21" fillId="0" borderId="0" xfId="0" applyNumberFormat="1" applyFont="1" applyFill="1" applyBorder="1" applyAlignment="1">
      <alignment horizontal="center"/>
    </xf>
    <xf numFmtId="0" fontId="22" fillId="0" borderId="8" xfId="0" applyFont="1" applyBorder="1" applyAlignment="1">
      <alignment horizontal="left" wrapText="1"/>
    </xf>
    <xf numFmtId="0" fontId="22" fillId="0" borderId="1" xfId="0" applyFont="1" applyBorder="1" applyAlignment="1">
      <alignment horizontal="left" wrapText="1"/>
    </xf>
    <xf numFmtId="44" fontId="23" fillId="0" borderId="1" xfId="0" applyNumberFormat="1" applyFont="1" applyFill="1" applyBorder="1" applyAlignment="1">
      <alignment horizontal="center" vertical="center"/>
    </xf>
    <xf numFmtId="0" fontId="7" fillId="0" borderId="8" xfId="0" applyFont="1" applyFill="1" applyBorder="1" applyAlignment="1">
      <alignment horizontal="center" vertical="center" wrapText="1"/>
    </xf>
    <xf numFmtId="0" fontId="0" fillId="0" borderId="0" xfId="0"/>
    <xf numFmtId="165" fontId="25" fillId="0" borderId="1" xfId="0" applyNumberFormat="1" applyFont="1" applyBorder="1" applyAlignment="1">
      <alignment horizontal="center" vertical="center" wrapText="1"/>
    </xf>
    <xf numFmtId="165" fontId="25" fillId="0" borderId="21" xfId="0" applyNumberFormat="1" applyFont="1" applyBorder="1" applyAlignment="1">
      <alignment horizontal="center" vertical="center" wrapText="1"/>
    </xf>
    <xf numFmtId="0" fontId="24" fillId="0" borderId="1" xfId="0" applyFont="1" applyBorder="1" applyAlignment="1">
      <alignment horizontal="center"/>
    </xf>
    <xf numFmtId="0" fontId="25" fillId="0" borderId="0" xfId="0" applyFont="1" applyBorder="1" applyAlignment="1">
      <alignment horizontal="center" vertical="center"/>
    </xf>
    <xf numFmtId="0" fontId="25" fillId="0" borderId="32" xfId="0" applyFont="1" applyBorder="1" applyAlignment="1">
      <alignment horizontal="center" vertical="center"/>
    </xf>
    <xf numFmtId="165" fontId="25" fillId="0" borderId="0" xfId="0" applyNumberFormat="1" applyFont="1" applyBorder="1" applyAlignment="1">
      <alignment horizontal="center" vertical="center" wrapText="1"/>
    </xf>
    <xf numFmtId="0" fontId="7" fillId="0" borderId="0" xfId="0" applyFont="1" applyBorder="1" applyAlignment="1">
      <alignment horizontal="center"/>
    </xf>
    <xf numFmtId="0" fontId="7" fillId="0" borderId="1" xfId="0" applyFont="1" applyBorder="1" applyAlignment="1">
      <alignment horizontal="center" vertical="center"/>
    </xf>
    <xf numFmtId="0" fontId="25" fillId="0" borderId="0" xfId="0" applyFont="1" applyBorder="1" applyAlignment="1">
      <alignment horizontal="justify" vertical="justify"/>
    </xf>
    <xf numFmtId="0" fontId="25" fillId="0" borderId="0" xfId="0" applyFont="1" applyBorder="1" applyAlignment="1">
      <alignment horizontal="justify" vertical="top" wrapText="1"/>
    </xf>
    <xf numFmtId="0" fontId="25" fillId="0" borderId="0" xfId="0" applyFont="1" applyBorder="1" applyAlignment="1">
      <alignment horizontal="justify" vertical="justify" wrapText="1"/>
    </xf>
    <xf numFmtId="0" fontId="25" fillId="0" borderId="5" xfId="0" applyFont="1" applyBorder="1" applyAlignment="1">
      <alignment horizontal="center" vertical="center"/>
    </xf>
    <xf numFmtId="0" fontId="7" fillId="0" borderId="6" xfId="0" applyFont="1" applyBorder="1" applyAlignment="1">
      <alignment horizontal="center" vertical="center"/>
    </xf>
    <xf numFmtId="0" fontId="25" fillId="0" borderId="6" xfId="0" applyFont="1" applyBorder="1" applyAlignment="1">
      <alignment horizontal="justify" vertical="justify"/>
    </xf>
    <xf numFmtId="0" fontId="25" fillId="0" borderId="6" xfId="0" applyFont="1" applyBorder="1" applyAlignment="1">
      <alignment horizontal="justify" vertical="top" wrapText="1"/>
    </xf>
    <xf numFmtId="0" fontId="25" fillId="0" borderId="6" xfId="0" applyFont="1" applyBorder="1" applyAlignment="1">
      <alignment horizontal="justify" vertical="justify" wrapText="1"/>
    </xf>
    <xf numFmtId="165" fontId="25" fillId="0" borderId="6" xfId="0" applyNumberFormat="1" applyFont="1" applyBorder="1" applyAlignment="1">
      <alignment horizontal="center" vertical="center" wrapText="1"/>
    </xf>
    <xf numFmtId="165" fontId="25" fillId="0" borderId="7" xfId="0" applyNumberFormat="1" applyFont="1" applyBorder="1" applyAlignment="1">
      <alignment horizontal="center" vertical="center" wrapText="1"/>
    </xf>
    <xf numFmtId="0" fontId="0" fillId="2" borderId="0" xfId="0" applyFill="1"/>
    <xf numFmtId="0" fontId="10" fillId="2" borderId="1" xfId="0" applyFont="1" applyFill="1" applyBorder="1" applyAlignment="1">
      <alignment horizontal="center" wrapText="1"/>
    </xf>
    <xf numFmtId="0" fontId="26" fillId="0" borderId="25" xfId="0" applyFont="1" applyBorder="1" applyAlignment="1">
      <alignment horizontal="center"/>
    </xf>
    <xf numFmtId="0" fontId="26" fillId="0" borderId="18" xfId="0" applyFont="1" applyBorder="1" applyAlignment="1">
      <alignment horizontal="center"/>
    </xf>
    <xf numFmtId="0" fontId="10" fillId="0" borderId="18" xfId="0" applyFont="1" applyBorder="1" applyAlignment="1">
      <alignment horizontal="center" wrapText="1"/>
    </xf>
    <xf numFmtId="0" fontId="0" fillId="0" borderId="18" xfId="0" applyBorder="1" applyAlignment="1">
      <alignment horizontal="center"/>
    </xf>
    <xf numFmtId="0" fontId="27" fillId="0" borderId="18" xfId="0" applyFont="1" applyBorder="1" applyAlignment="1">
      <alignment horizontal="center" vertical="center"/>
    </xf>
    <xf numFmtId="0" fontId="6" fillId="2" borderId="19"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20" xfId="0" applyFont="1" applyFill="1" applyBorder="1" applyAlignment="1">
      <alignment horizontal="center" vertical="center" wrapText="1"/>
    </xf>
    <xf numFmtId="165" fontId="6" fillId="2" borderId="18" xfId="0" applyNumberFormat="1" applyFont="1" applyFill="1" applyBorder="1" applyAlignment="1">
      <alignment horizontal="center" vertical="center" wrapText="1"/>
    </xf>
    <xf numFmtId="0" fontId="0" fillId="0" borderId="17" xfId="0" applyBorder="1" applyAlignment="1">
      <alignment horizontal="center"/>
    </xf>
    <xf numFmtId="0" fontId="27" fillId="0" borderId="17" xfId="0" applyFont="1" applyBorder="1" applyAlignment="1">
      <alignment horizontal="center" vertical="center"/>
    </xf>
    <xf numFmtId="0" fontId="6" fillId="2" borderId="0" xfId="0" applyFont="1" applyFill="1" applyBorder="1" applyAlignment="1">
      <alignment horizontal="center" vertical="center" wrapText="1"/>
    </xf>
    <xf numFmtId="0" fontId="0" fillId="0" borderId="8" xfId="0" applyBorder="1" applyAlignment="1">
      <alignment horizontal="center"/>
    </xf>
    <xf numFmtId="0" fontId="27" fillId="0" borderId="8" xfId="0" applyFont="1" applyBorder="1" applyAlignment="1">
      <alignment horizontal="center" vertical="center"/>
    </xf>
    <xf numFmtId="0" fontId="3" fillId="0" borderId="16"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165" fontId="6" fillId="2" borderId="14" xfId="0" applyNumberFormat="1" applyFont="1" applyFill="1" applyBorder="1" applyAlignment="1">
      <alignment horizontal="center" vertical="center" wrapText="1"/>
    </xf>
    <xf numFmtId="0" fontId="32" fillId="0" borderId="3" xfId="0" applyFont="1" applyBorder="1" applyAlignment="1">
      <alignment horizontal="center" vertical="center"/>
    </xf>
    <xf numFmtId="0" fontId="32" fillId="0" borderId="3" xfId="0" applyFont="1" applyBorder="1" applyAlignment="1">
      <alignment horizontal="center" wrapText="1"/>
    </xf>
    <xf numFmtId="0" fontId="32" fillId="0" borderId="4" xfId="0" applyFont="1" applyBorder="1" applyAlignment="1">
      <alignment horizontal="center" wrapText="1"/>
    </xf>
    <xf numFmtId="0" fontId="32" fillId="0" borderId="6" xfId="0" applyFont="1" applyBorder="1" applyAlignment="1">
      <alignment horizontal="center" vertical="center"/>
    </xf>
    <xf numFmtId="0" fontId="32" fillId="0" borderId="6" xfId="0" applyFont="1" applyBorder="1" applyAlignment="1">
      <alignment horizontal="center" wrapText="1"/>
    </xf>
    <xf numFmtId="0" fontId="32" fillId="0" borderId="7" xfId="0" applyFont="1" applyBorder="1" applyAlignment="1">
      <alignment horizontal="center" wrapText="1"/>
    </xf>
    <xf numFmtId="0" fontId="19" fillId="0" borderId="8" xfId="0" applyFont="1" applyBorder="1" applyAlignment="1">
      <alignment horizontal="center" vertical="center"/>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33" fillId="0" borderId="9" xfId="0" applyFont="1" applyBorder="1" applyAlignment="1">
      <alignment horizontal="center" vertical="center" wrapText="1"/>
    </xf>
    <xf numFmtId="0" fontId="33" fillId="0" borderId="11" xfId="0" applyFont="1" applyBorder="1" applyAlignment="1">
      <alignment horizontal="center" vertical="center" wrapText="1"/>
    </xf>
    <xf numFmtId="44" fontId="33" fillId="0" borderId="8" xfId="0" applyNumberFormat="1" applyFont="1" applyBorder="1" applyAlignment="1">
      <alignment horizontal="center" vertical="center" wrapText="1"/>
    </xf>
    <xf numFmtId="0" fontId="19" fillId="0" borderId="8" xfId="0" applyFont="1" applyBorder="1" applyAlignment="1">
      <alignment horizontal="center" vertical="top"/>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27" fillId="0" borderId="14" xfId="0" applyFont="1" applyBorder="1" applyAlignment="1">
      <alignment horizontal="left" vertical="center" wrapText="1"/>
    </xf>
    <xf numFmtId="0" fontId="33" fillId="0" borderId="12" xfId="0" applyFont="1" applyBorder="1" applyAlignment="1">
      <alignment horizontal="center" vertical="center" wrapText="1"/>
    </xf>
    <xf numFmtId="0" fontId="33"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4" xfId="0" applyFont="1" applyBorder="1" applyAlignment="1">
      <alignment horizontal="center" vertical="center" wrapText="1"/>
    </xf>
    <xf numFmtId="0" fontId="19" fillId="0" borderId="1" xfId="0" applyFont="1" applyBorder="1" applyAlignment="1">
      <alignment horizontal="center" vertical="center"/>
    </xf>
    <xf numFmtId="44" fontId="33" fillId="0" borderId="1" xfId="0" applyNumberFormat="1" applyFont="1" applyBorder="1" applyAlignment="1">
      <alignment horizontal="center" vertical="center" wrapText="1"/>
    </xf>
    <xf numFmtId="0" fontId="27" fillId="0" borderId="45" xfId="0" applyFont="1" applyBorder="1" applyAlignment="1">
      <alignment horizontal="left" vertical="center" wrapText="1"/>
    </xf>
    <xf numFmtId="0" fontId="27" fillId="0" borderId="46" xfId="0" applyFont="1" applyBorder="1" applyAlignment="1">
      <alignment horizontal="left" vertical="center" wrapText="1"/>
    </xf>
    <xf numFmtId="0" fontId="27" fillId="0" borderId="47" xfId="0" applyFont="1" applyBorder="1" applyAlignment="1">
      <alignment horizontal="left" vertical="center" wrapText="1"/>
    </xf>
    <xf numFmtId="0" fontId="19" fillId="0" borderId="45" xfId="0" applyFont="1" applyBorder="1" applyAlignment="1">
      <alignment horizontal="center" vertical="center" wrapText="1"/>
    </xf>
    <xf numFmtId="0" fontId="19" fillId="0" borderId="47"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47" xfId="0" applyFont="1" applyBorder="1" applyAlignment="1">
      <alignment horizontal="center" vertical="center" wrapText="1"/>
    </xf>
    <xf numFmtId="44" fontId="33" fillId="0" borderId="17" xfId="0" applyNumberFormat="1" applyFont="1" applyBorder="1" applyAlignment="1">
      <alignment horizontal="center" vertical="center"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44" fontId="0" fillId="0" borderId="8" xfId="1" applyFont="1" applyBorder="1" applyAlignment="1">
      <alignment horizontal="center" vertical="top"/>
    </xf>
    <xf numFmtId="44" fontId="0" fillId="0" borderId="1" xfId="1" applyFont="1" applyBorder="1" applyAlignment="1">
      <alignment horizontal="center" vertical="center"/>
    </xf>
    <xf numFmtId="0" fontId="0" fillId="0" borderId="0" xfId="0" applyBorder="1" applyAlignment="1">
      <alignment horizontal="justify" wrapText="1"/>
    </xf>
    <xf numFmtId="0" fontId="19" fillId="0" borderId="8" xfId="0" applyFont="1" applyBorder="1" applyAlignment="1">
      <alignment horizontal="center" vertical="top" wrapText="1"/>
    </xf>
    <xf numFmtId="0" fontId="7" fillId="0" borderId="8" xfId="0" applyFont="1" applyBorder="1" applyAlignment="1">
      <alignment horizontal="justify" vertical="center" wrapText="1"/>
    </xf>
    <xf numFmtId="44" fontId="7" fillId="0" borderId="8" xfId="1" applyFont="1" applyBorder="1" applyAlignment="1">
      <alignment horizontal="center" vertical="center"/>
    </xf>
    <xf numFmtId="44" fontId="7" fillId="0" borderId="1" xfId="1" applyFont="1" applyBorder="1" applyAlignment="1">
      <alignment horizontal="center" vertical="center"/>
    </xf>
    <xf numFmtId="0" fontId="6" fillId="0" borderId="12" xfId="0" applyFont="1" applyBorder="1" applyAlignment="1">
      <alignment horizontal="center" vertical="top" wrapText="1"/>
    </xf>
    <xf numFmtId="0" fontId="6" fillId="0" borderId="14" xfId="0" applyFont="1" applyBorder="1" applyAlignment="1">
      <alignment horizontal="center" vertical="top" wrapText="1"/>
    </xf>
    <xf numFmtId="0" fontId="13" fillId="0" borderId="15" xfId="0" applyFont="1" applyBorder="1" applyAlignment="1">
      <alignment horizontal="left"/>
    </xf>
    <xf numFmtId="0" fontId="13" fillId="0" borderId="34" xfId="0" applyFont="1" applyBorder="1" applyAlignment="1">
      <alignment horizontal="left"/>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7" fillId="0" borderId="0" xfId="0" applyFont="1" applyBorder="1" applyAlignment="1">
      <alignment horizontal="left" vertical="top"/>
    </xf>
    <xf numFmtId="0" fontId="3" fillId="0" borderId="0" xfId="0" applyFont="1" applyBorder="1" applyAlignment="1">
      <alignment horizontal="center"/>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0" fillId="0" borderId="48" xfId="0" applyBorder="1"/>
    <xf numFmtId="0" fontId="30" fillId="0" borderId="2" xfId="0" applyFont="1" applyBorder="1" applyAlignment="1">
      <alignment horizontal="center"/>
    </xf>
    <xf numFmtId="0" fontId="0" fillId="0" borderId="48" xfId="0" applyBorder="1" applyAlignment="1">
      <alignment horizontal="center"/>
    </xf>
    <xf numFmtId="0" fontId="30" fillId="0" borderId="18" xfId="0" applyFont="1" applyBorder="1" applyAlignment="1">
      <alignment horizontal="center" vertical="center"/>
    </xf>
    <xf numFmtId="0" fontId="30" fillId="0" borderId="18" xfId="0" applyFont="1" applyBorder="1" applyAlignment="1">
      <alignment horizontal="center" wrapText="1"/>
    </xf>
    <xf numFmtId="0" fontId="30" fillId="0" borderId="33" xfId="0" applyFont="1" applyBorder="1" applyAlignment="1">
      <alignment horizontal="center" wrapText="1"/>
    </xf>
    <xf numFmtId="0" fontId="31" fillId="0" borderId="48" xfId="0" applyFont="1" applyBorder="1" applyAlignment="1">
      <alignment horizontal="center" vertical="justify"/>
    </xf>
    <xf numFmtId="0" fontId="21" fillId="0" borderId="49" xfId="0" applyFont="1" applyBorder="1" applyAlignment="1">
      <alignment horizontal="center" vertical="center"/>
    </xf>
    <xf numFmtId="0" fontId="21" fillId="0" borderId="49" xfId="0" applyFont="1" applyBorder="1" applyAlignment="1">
      <alignment vertical="center" wrapText="1"/>
    </xf>
    <xf numFmtId="0" fontId="21" fillId="0" borderId="49" xfId="0" applyFont="1" applyBorder="1" applyAlignment="1">
      <alignment horizontal="center" vertical="center" wrapText="1"/>
    </xf>
    <xf numFmtId="0" fontId="21" fillId="0" borderId="49" xfId="0" applyFont="1" applyBorder="1" applyAlignment="1">
      <alignment horizontal="left" vertical="center" wrapText="1"/>
    </xf>
    <xf numFmtId="172" fontId="31" fillId="0" borderId="49" xfId="0" applyNumberFormat="1" applyFont="1" applyBorder="1" applyAlignment="1">
      <alignment horizontal="center" vertical="center" wrapText="1"/>
    </xf>
    <xf numFmtId="0" fontId="31" fillId="0" borderId="0" xfId="0" applyFont="1" applyBorder="1" applyAlignment="1">
      <alignment horizontal="justify" vertical="top"/>
    </xf>
    <xf numFmtId="0" fontId="31" fillId="0" borderId="0" xfId="0" applyFont="1" applyBorder="1" applyAlignment="1">
      <alignment horizontal="justify" vertical="top"/>
    </xf>
    <xf numFmtId="0" fontId="31" fillId="0" borderId="0" xfId="0" applyFont="1" applyBorder="1" applyAlignment="1">
      <alignment horizontal="left" vertical="top" wrapText="1"/>
    </xf>
    <xf numFmtId="172" fontId="31" fillId="0" borderId="0" xfId="0" applyNumberFormat="1" applyFont="1" applyBorder="1" applyAlignment="1">
      <alignment horizontal="center" vertical="top" wrapText="1"/>
    </xf>
    <xf numFmtId="0" fontId="31" fillId="0" borderId="0" xfId="0" applyFont="1" applyBorder="1" applyAlignment="1">
      <alignment horizontal="justify" vertical="top" wrapText="1"/>
    </xf>
    <xf numFmtId="173" fontId="31" fillId="0" borderId="0" xfId="0" applyNumberFormat="1" applyFont="1" applyBorder="1" applyAlignment="1">
      <alignment vertical="top"/>
    </xf>
    <xf numFmtId="0" fontId="31" fillId="0" borderId="50" xfId="0" applyFont="1" applyBorder="1" applyAlignment="1">
      <alignment horizontal="center" vertical="justify"/>
    </xf>
    <xf numFmtId="0" fontId="1" fillId="0" borderId="0" xfId="0" applyFont="1"/>
    <xf numFmtId="0" fontId="1" fillId="0" borderId="35"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35" xfId="0" applyFont="1" applyBorder="1" applyAlignment="1">
      <alignment horizontal="center"/>
    </xf>
    <xf numFmtId="0" fontId="35" fillId="0" borderId="1" xfId="0" applyFont="1" applyBorder="1" applyAlignment="1">
      <alignment horizontal="center"/>
    </xf>
    <xf numFmtId="0" fontId="1" fillId="0" borderId="18" xfId="0" applyFont="1" applyBorder="1" applyAlignment="1">
      <alignment horizontal="center" vertical="center"/>
    </xf>
    <xf numFmtId="0" fontId="1" fillId="0" borderId="18" xfId="0" applyFont="1" applyBorder="1" applyAlignment="1">
      <alignment horizontal="center" wrapText="1"/>
    </xf>
    <xf numFmtId="0" fontId="1" fillId="0" borderId="33" xfId="0" applyFont="1" applyBorder="1" applyAlignment="1">
      <alignment horizontal="center" wrapText="1"/>
    </xf>
    <xf numFmtId="0" fontId="30" fillId="0" borderId="32"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0" fontId="1" fillId="0" borderId="12" xfId="0" applyFont="1" applyBorder="1" applyAlignment="1">
      <alignment horizontal="justify" vertical="justify" wrapText="1"/>
    </xf>
    <xf numFmtId="0" fontId="1" fillId="0" borderId="13" xfId="0" applyFont="1" applyBorder="1" applyAlignment="1">
      <alignment horizontal="justify" vertical="justify" wrapText="1"/>
    </xf>
    <xf numFmtId="0" fontId="1" fillId="0" borderId="14" xfId="0" applyFont="1" applyBorder="1" applyAlignment="1">
      <alignment horizontal="justify" vertical="justify" wrapText="1"/>
    </xf>
    <xf numFmtId="0" fontId="1" fillId="0" borderId="12" xfId="0" applyFont="1" applyBorder="1" applyAlignment="1">
      <alignment horizontal="left" vertical="top" wrapText="1"/>
    </xf>
    <xf numFmtId="0" fontId="1" fillId="0" borderId="14" xfId="0" applyFont="1" applyBorder="1" applyAlignment="1">
      <alignment horizontal="left" vertical="top" wrapText="1"/>
    </xf>
    <xf numFmtId="0" fontId="1" fillId="0" borderId="1" xfId="0" applyFont="1" applyBorder="1" applyAlignment="1">
      <alignment horizontal="left" vertical="top" wrapText="1"/>
    </xf>
    <xf numFmtId="164" fontId="1" fillId="0" borderId="1" xfId="0" applyNumberFormat="1" applyFont="1" applyBorder="1" applyAlignment="1">
      <alignment vertical="top"/>
    </xf>
    <xf numFmtId="0" fontId="1" fillId="0" borderId="12" xfId="0" applyFont="1" applyBorder="1" applyAlignment="1">
      <alignment horizontal="left" vertical="center" wrapText="1"/>
    </xf>
    <xf numFmtId="0" fontId="1" fillId="0" borderId="14" xfId="0" applyFont="1" applyBorder="1" applyAlignment="1">
      <alignment horizontal="left" vertical="center" wrapText="1"/>
    </xf>
    <xf numFmtId="164" fontId="1" fillId="0" borderId="1" xfId="0" applyNumberFormat="1" applyFont="1" applyBorder="1" applyAlignment="1">
      <alignment vertical="center"/>
    </xf>
    <xf numFmtId="0" fontId="1" fillId="0" borderId="12" xfId="0" applyFont="1" applyBorder="1" applyAlignment="1">
      <alignment horizontal="left" vertical="justify" wrapText="1"/>
    </xf>
    <xf numFmtId="0" fontId="1" fillId="0" borderId="13" xfId="0" applyFont="1" applyBorder="1" applyAlignment="1">
      <alignment horizontal="left" vertical="justify" wrapText="1"/>
    </xf>
    <xf numFmtId="0" fontId="1" fillId="0" borderId="14" xfId="0" applyFont="1" applyBorder="1" applyAlignment="1">
      <alignment horizontal="left" vertical="justify" wrapText="1"/>
    </xf>
    <xf numFmtId="0" fontId="1" fillId="0" borderId="12" xfId="0" applyFont="1" applyBorder="1" applyAlignment="1">
      <alignment vertical="top" wrapText="1"/>
    </xf>
    <xf numFmtId="0" fontId="1" fillId="0" borderId="14" xfId="0" applyFont="1" applyBorder="1" applyAlignment="1">
      <alignment vertical="top" wrapText="1"/>
    </xf>
    <xf numFmtId="0" fontId="1" fillId="0" borderId="12" xfId="0" applyFont="1" applyBorder="1" applyAlignment="1">
      <alignment vertical="center" wrapText="1"/>
    </xf>
    <xf numFmtId="0" fontId="1" fillId="0" borderId="14" xfId="0" applyFont="1" applyBorder="1" applyAlignment="1">
      <alignment vertical="center" wrapText="1"/>
    </xf>
    <xf numFmtId="0" fontId="1" fillId="0" borderId="1" xfId="0" applyFont="1" applyBorder="1" applyAlignment="1">
      <alignment horizontal="justify" vertical="top" wrapText="1"/>
    </xf>
    <xf numFmtId="0" fontId="1" fillId="0" borderId="1" xfId="0" applyFont="1" applyBorder="1" applyAlignment="1">
      <alignment horizontal="left" vertical="center" wrapText="1"/>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justify" vertical="distributed" wrapText="1"/>
    </xf>
    <xf numFmtId="0" fontId="1" fillId="0" borderId="13" xfId="0" applyFont="1" applyBorder="1" applyAlignment="1">
      <alignment horizontal="justify" vertical="distributed" wrapText="1"/>
    </xf>
    <xf numFmtId="0" fontId="1" fillId="0" borderId="14" xfId="0" applyFont="1" applyBorder="1" applyAlignment="1">
      <alignment horizontal="justify" vertical="distributed" wrapText="1"/>
    </xf>
    <xf numFmtId="0" fontId="1" fillId="0" borderId="12" xfId="0" applyFont="1" applyBorder="1" applyAlignment="1">
      <alignment horizontal="left" vertical="justify"/>
    </xf>
    <xf numFmtId="0" fontId="1" fillId="0" borderId="13" xfId="0" applyFont="1" applyBorder="1" applyAlignment="1">
      <alignment horizontal="left" vertical="justify"/>
    </xf>
    <xf numFmtId="0" fontId="1" fillId="0" borderId="14" xfId="0" applyFont="1" applyBorder="1" applyAlignment="1">
      <alignment horizontal="left" vertical="justify"/>
    </xf>
    <xf numFmtId="0" fontId="10" fillId="0" borderId="18" xfId="0" applyFont="1" applyBorder="1" applyAlignment="1">
      <alignment horizontal="center" vertical="center"/>
    </xf>
    <xf numFmtId="0" fontId="10" fillId="0" borderId="33" xfId="0" applyFont="1" applyBorder="1" applyAlignment="1">
      <alignment horizontal="center" wrapText="1"/>
    </xf>
    <xf numFmtId="0" fontId="0" fillId="0" borderId="29" xfId="0" applyBorder="1"/>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53" xfId="0" applyFont="1" applyBorder="1" applyAlignment="1">
      <alignment horizontal="center" vertical="center" wrapText="1"/>
    </xf>
    <xf numFmtId="166" fontId="5" fillId="0" borderId="29" xfId="0" applyNumberFormat="1" applyFont="1" applyBorder="1" applyAlignment="1">
      <alignment vertical="center"/>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7" fillId="0" borderId="12" xfId="0" applyFont="1" applyBorder="1" applyAlignment="1">
      <alignment horizontal="center" vertical="top" wrapText="1"/>
    </xf>
    <xf numFmtId="0" fontId="7" fillId="0" borderId="14" xfId="0" applyFont="1" applyBorder="1" applyAlignment="1">
      <alignment horizontal="center" vertical="top" wrapText="1"/>
    </xf>
    <xf numFmtId="0" fontId="7" fillId="0" borderId="12" xfId="0" applyFont="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0" fontId="19" fillId="0" borderId="0" xfId="0" applyFont="1"/>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0" xfId="0" applyFont="1" applyAlignment="1">
      <alignment horizontal="center"/>
    </xf>
    <xf numFmtId="0" fontId="37" fillId="0" borderId="5" xfId="0" applyFont="1" applyBorder="1" applyAlignment="1">
      <alignment horizontal="center"/>
    </xf>
    <xf numFmtId="0" fontId="37" fillId="0" borderId="6" xfId="0" applyFont="1" applyBorder="1" applyAlignment="1">
      <alignment horizontal="center"/>
    </xf>
    <xf numFmtId="0" fontId="19" fillId="0" borderId="6" xfId="0" applyFont="1" applyBorder="1" applyAlignment="1">
      <alignment horizontal="center" vertical="center"/>
    </xf>
    <xf numFmtId="0" fontId="19" fillId="0" borderId="6" xfId="0" applyFont="1" applyBorder="1" applyAlignment="1">
      <alignment horizontal="center" wrapText="1"/>
    </xf>
    <xf numFmtId="0" fontId="19" fillId="0" borderId="7" xfId="0" applyFont="1" applyBorder="1" applyAlignment="1">
      <alignment horizontal="center" wrapText="1"/>
    </xf>
    <xf numFmtId="0" fontId="23" fillId="0" borderId="1" xfId="0" applyFont="1" applyBorder="1" applyAlignment="1">
      <alignment vertical="top"/>
    </xf>
    <xf numFmtId="0" fontId="23" fillId="0" borderId="8" xfId="0" applyFont="1" applyBorder="1" applyAlignment="1">
      <alignment horizontal="center" vertical="top"/>
    </xf>
    <xf numFmtId="0" fontId="23" fillId="0" borderId="8" xfId="0" applyFont="1" applyBorder="1" applyAlignment="1">
      <alignment vertical="top"/>
    </xf>
    <xf numFmtId="0" fontId="23" fillId="0" borderId="3" xfId="0" applyFont="1" applyBorder="1" applyAlignment="1">
      <alignment horizontal="justify" vertical="top" wrapText="1"/>
    </xf>
    <xf numFmtId="0" fontId="23" fillId="0" borderId="16" xfId="0" applyFont="1" applyBorder="1" applyAlignment="1">
      <alignment horizontal="justify" vertical="top" wrapText="1"/>
    </xf>
    <xf numFmtId="0" fontId="23" fillId="0" borderId="28" xfId="0" applyFont="1" applyBorder="1" applyAlignment="1">
      <alignment horizontal="justify" vertical="top" wrapText="1"/>
    </xf>
    <xf numFmtId="0" fontId="23" fillId="0" borderId="8" xfId="0" applyFont="1" applyBorder="1" applyAlignment="1">
      <alignment horizontal="justify" vertical="top" wrapText="1"/>
    </xf>
    <xf numFmtId="165" fontId="23" fillId="0" borderId="8" xfId="0" applyNumberFormat="1" applyFont="1" applyBorder="1" applyAlignment="1">
      <alignment vertical="top"/>
    </xf>
    <xf numFmtId="0" fontId="23" fillId="0" borderId="27" xfId="0" applyFont="1" applyBorder="1" applyAlignment="1">
      <alignment horizontal="justify" vertical="top" wrapText="1"/>
    </xf>
    <xf numFmtId="0" fontId="23" fillId="0" borderId="1" xfId="0" applyFont="1" applyBorder="1" applyAlignment="1">
      <alignment horizontal="justify" vertical="top" wrapText="1"/>
    </xf>
    <xf numFmtId="0" fontId="0" fillId="0" borderId="13" xfId="0" applyBorder="1" applyAlignment="1">
      <alignment horizontal="center" wrapText="1"/>
    </xf>
    <xf numFmtId="0" fontId="5" fillId="0" borderId="17" xfId="0" applyFont="1" applyBorder="1" applyAlignment="1">
      <alignment horizontal="center" vertical="center"/>
    </xf>
    <xf numFmtId="165" fontId="6" fillId="0" borderId="1" xfId="0" applyNumberFormat="1" applyFont="1" applyBorder="1" applyAlignment="1">
      <alignment vertical="center"/>
    </xf>
    <xf numFmtId="0" fontId="5" fillId="0" borderId="1" xfId="0" applyFont="1" applyBorder="1" applyAlignment="1">
      <alignment horizontal="center" vertical="center"/>
    </xf>
    <xf numFmtId="0" fontId="6" fillId="0" borderId="45" xfId="0" applyFont="1" applyBorder="1" applyAlignment="1">
      <alignment horizontal="justify" vertical="top" wrapText="1"/>
    </xf>
    <xf numFmtId="0" fontId="6" fillId="0" borderId="46" xfId="0" applyFont="1" applyBorder="1" applyAlignment="1">
      <alignment horizontal="justify" vertical="top" wrapText="1"/>
    </xf>
    <xf numFmtId="0" fontId="6" fillId="0" borderId="47" xfId="0" applyFont="1" applyBorder="1" applyAlignment="1">
      <alignment horizontal="justify" vertical="top" wrapText="1"/>
    </xf>
    <xf numFmtId="165" fontId="6" fillId="0" borderId="17" xfId="0" applyNumberFormat="1" applyFont="1" applyBorder="1" applyAlignment="1">
      <alignment vertical="center"/>
    </xf>
  </cellXfs>
  <cellStyles count="4">
    <cellStyle name="Excel Built-in Normal" xfId="2"/>
    <cellStyle name="Millares 2" xf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3</xdr:col>
      <xdr:colOff>428625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0</xdr:row>
      <xdr:rowOff>142875</xdr:rowOff>
    </xdr:from>
    <xdr:to>
      <xdr:col>3</xdr:col>
      <xdr:colOff>400050</xdr:colOff>
      <xdr:row>6</xdr:row>
      <xdr:rowOff>152400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1162050" cy="1162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1</xdr:row>
      <xdr:rowOff>465</xdr:rowOff>
    </xdr:from>
    <xdr:to>
      <xdr:col>3</xdr:col>
      <xdr:colOff>63501</xdr:colOff>
      <xdr:row>5</xdr:row>
      <xdr:rowOff>95250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1" y="190965"/>
          <a:ext cx="1079500" cy="85678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104775</xdr:colOff>
      <xdr:row>0</xdr:row>
      <xdr:rowOff>66675</xdr:rowOff>
    </xdr:from>
    <xdr:to>
      <xdr:col>4</xdr:col>
      <xdr:colOff>55245</xdr:colOff>
      <xdr:row>5</xdr:row>
      <xdr:rowOff>66675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66675"/>
          <a:ext cx="1188720" cy="9525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9526</xdr:colOff>
      <xdr:row>1</xdr:row>
      <xdr:rowOff>57150</xdr:rowOff>
    </xdr:from>
    <xdr:to>
      <xdr:col>3</xdr:col>
      <xdr:colOff>504825</xdr:colOff>
      <xdr:row>8</xdr:row>
      <xdr:rowOff>133350</xdr:rowOff>
    </xdr:to>
    <xdr:pic>
      <xdr:nvPicPr>
        <xdr:cNvPr id="2" name="Imagen 1"/>
        <xdr:cNvPicPr/>
      </xdr:nvPicPr>
      <xdr:blipFill rotWithShape="1">
        <a:blip xmlns:r="http://schemas.openxmlformats.org/officeDocument/2006/relationships" r:embed="rId1"/>
        <a:srcRect l="13239" t="12899" r="12933" b="12932"/>
        <a:stretch/>
      </xdr:blipFill>
      <xdr:spPr>
        <a:xfrm>
          <a:off x="200026" y="247650"/>
          <a:ext cx="1323974" cy="1419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5" name="CuadroTexto 4"/>
        <xdr:cNvSpPr txBox="1"/>
      </xdr:nvSpPr>
      <xdr:spPr>
        <a:xfrm>
          <a:off x="7000875" y="863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6" name="CuadroTexto 5"/>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7" name="CuadroTexto 6"/>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8" name="CuadroTexto 7"/>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9" name="CuadroTexto 8"/>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10" name="CuadroTexto 9"/>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1" name="CuadroTexto 10"/>
        <xdr:cNvSpPr txBox="1"/>
      </xdr:nvSpPr>
      <xdr:spPr>
        <a:xfrm>
          <a:off x="70008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2" name="CuadroTexto 11"/>
        <xdr:cNvSpPr txBox="1"/>
      </xdr:nvSpPr>
      <xdr:spPr>
        <a:xfrm>
          <a:off x="70008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3" name="CuadroTexto 12"/>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4" name="CuadroTexto 13"/>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5" name="CuadroTexto 14"/>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6" name="CuadroTexto 15"/>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7" name="CuadroTexto 16"/>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8" name="CuadroTexto 17"/>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19" name="CuadroTexto 18"/>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0" name="CuadroTexto 19"/>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1" name="CuadroTexto 20"/>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2" name="CuadroTexto 21"/>
        <xdr:cNvSpPr txBox="1"/>
      </xdr:nvSpPr>
      <xdr:spPr>
        <a:xfrm>
          <a:off x="7000875" y="863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3" name="CuadroTexto 22"/>
        <xdr:cNvSpPr txBox="1"/>
      </xdr:nvSpPr>
      <xdr:spPr>
        <a:xfrm>
          <a:off x="7000875" y="863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23</xdr:row>
      <xdr:rowOff>28575</xdr:rowOff>
    </xdr:from>
    <xdr:ext cx="184731" cy="264560"/>
    <xdr:sp macro="" textlink="">
      <xdr:nvSpPr>
        <xdr:cNvPr id="24" name="CuadroTexto 23"/>
        <xdr:cNvSpPr txBox="1"/>
      </xdr:nvSpPr>
      <xdr:spPr>
        <a:xfrm>
          <a:off x="7000875" y="863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5" name="CuadroTexto 24"/>
        <xdr:cNvSpPr txBox="1"/>
      </xdr:nvSpPr>
      <xdr:spPr>
        <a:xfrm>
          <a:off x="7000875" y="706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6" name="CuadroTexto 25"/>
        <xdr:cNvSpPr txBox="1"/>
      </xdr:nvSpPr>
      <xdr:spPr>
        <a:xfrm>
          <a:off x="7000875" y="706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20</xdr:row>
      <xdr:rowOff>28575</xdr:rowOff>
    </xdr:from>
    <xdr:ext cx="184731" cy="264560"/>
    <xdr:sp macro="" textlink="">
      <xdr:nvSpPr>
        <xdr:cNvPr id="27" name="CuadroTexto 26"/>
        <xdr:cNvSpPr txBox="1"/>
      </xdr:nvSpPr>
      <xdr:spPr>
        <a:xfrm>
          <a:off x="7000875" y="706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28" name="CuadroTexto 27"/>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29" name="CuadroTexto 28"/>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0" name="CuadroTexto 29"/>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1" name="CuadroTexto 30"/>
        <xdr:cNvSpPr txBox="1"/>
      </xdr:nvSpPr>
      <xdr:spPr>
        <a:xfrm>
          <a:off x="7000875" y="81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2" name="CuadroTexto 31"/>
        <xdr:cNvSpPr txBox="1"/>
      </xdr:nvSpPr>
      <xdr:spPr>
        <a:xfrm>
          <a:off x="7000875" y="81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22</xdr:row>
      <xdr:rowOff>28575</xdr:rowOff>
    </xdr:from>
    <xdr:ext cx="184731" cy="264560"/>
    <xdr:sp macro="" textlink="">
      <xdr:nvSpPr>
        <xdr:cNvPr id="33" name="CuadroTexto 32"/>
        <xdr:cNvSpPr txBox="1"/>
      </xdr:nvSpPr>
      <xdr:spPr>
        <a:xfrm>
          <a:off x="7000875" y="81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4" name="CuadroTexto 33"/>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5" name="CuadroTexto 34"/>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21</xdr:row>
      <xdr:rowOff>28575</xdr:rowOff>
    </xdr:from>
    <xdr:ext cx="184731" cy="264560"/>
    <xdr:sp macro="" textlink="">
      <xdr:nvSpPr>
        <xdr:cNvPr id="36" name="CuadroTexto 35"/>
        <xdr:cNvSpPr txBox="1"/>
      </xdr:nvSpPr>
      <xdr:spPr>
        <a:xfrm>
          <a:off x="7000875"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154781</xdr:colOff>
      <xdr:row>0</xdr:row>
      <xdr:rowOff>107156</xdr:rowOff>
    </xdr:from>
    <xdr:to>
      <xdr:col>3</xdr:col>
      <xdr:colOff>340519</xdr:colOff>
      <xdr:row>4</xdr:row>
      <xdr:rowOff>140325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281" y="107156"/>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106135</xdr:colOff>
      <xdr:row>1</xdr:row>
      <xdr:rowOff>29934</xdr:rowOff>
    </xdr:from>
    <xdr:to>
      <xdr:col>3</xdr:col>
      <xdr:colOff>401411</xdr:colOff>
      <xdr:row>6</xdr:row>
      <xdr:rowOff>102979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135" y="220434"/>
          <a:ext cx="1315812"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8305A080-4F1D-4EDD-81BB-220030861A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DO%20DE%20VIAJES%20ENERO%20A%20DICIEMBRE%20D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enero 2022"/>
      <sheetName val="listado Febrero 2022 "/>
      <sheetName val="listado marzo 2022  "/>
      <sheetName val="listado abril 2022   "/>
      <sheetName val="listado mayo 2022   "/>
      <sheetName val="listado Junio 2022   "/>
      <sheetName val="listado Julio 2022 "/>
    </sheetNames>
    <sheetDataSet>
      <sheetData sheetId="0" refreshError="1"/>
      <sheetData sheetId="1" refreshError="1"/>
      <sheetData sheetId="2" refreshError="1">
        <row r="5">
          <cell r="D5" t="str">
            <v>LISTADO DE VIAJES, COMUNIDAD LINGÜÍSTICA  MAM</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row>
    <row r="2" spans="1:12">
      <c r="A2" s="15"/>
      <c r="B2" s="15"/>
      <c r="C2" s="123" t="s">
        <v>21</v>
      </c>
      <c r="D2" s="123"/>
      <c r="E2" s="123"/>
      <c r="F2" s="123"/>
      <c r="G2" s="123"/>
      <c r="H2" s="123"/>
      <c r="I2" s="123"/>
      <c r="J2" s="123"/>
      <c r="K2" s="123"/>
    </row>
    <row r="3" spans="1:12">
      <c r="A3" s="15"/>
      <c r="B3" s="15"/>
      <c r="C3" s="124" t="s">
        <v>22</v>
      </c>
      <c r="D3" s="124"/>
      <c r="E3" s="124"/>
      <c r="F3" s="124"/>
      <c r="G3" s="124"/>
      <c r="H3" s="124"/>
      <c r="I3" s="124"/>
      <c r="J3" s="124"/>
      <c r="K3" s="124"/>
    </row>
    <row r="4" spans="1:12">
      <c r="A4" s="15"/>
      <c r="B4" s="15"/>
      <c r="C4" s="123" t="s">
        <v>23</v>
      </c>
      <c r="D4" s="123"/>
      <c r="E4" s="123"/>
      <c r="F4" s="123"/>
      <c r="G4" s="123"/>
      <c r="H4" s="123"/>
      <c r="I4" s="123"/>
      <c r="J4" s="123"/>
      <c r="K4" s="123"/>
    </row>
    <row r="5" spans="1:12">
      <c r="A5" s="15"/>
      <c r="B5" s="15"/>
      <c r="C5" s="124" t="s">
        <v>26</v>
      </c>
      <c r="D5" s="124"/>
      <c r="E5" s="124"/>
      <c r="F5" s="124"/>
      <c r="G5" s="124"/>
      <c r="H5" s="124"/>
      <c r="I5" s="124"/>
      <c r="J5" s="124"/>
      <c r="K5" s="124"/>
    </row>
    <row r="6" spans="1:12">
      <c r="A6" s="15"/>
      <c r="B6" s="15"/>
      <c r="C6" s="124" t="s">
        <v>25</v>
      </c>
      <c r="D6" s="124"/>
      <c r="E6" s="124"/>
      <c r="F6" s="124"/>
      <c r="G6" s="124"/>
      <c r="H6" s="124"/>
      <c r="I6" s="124"/>
      <c r="J6" s="124"/>
      <c r="K6" s="124"/>
    </row>
    <row r="7" spans="1:12" ht="15.75" thickBot="1">
      <c r="A7" s="15"/>
      <c r="B7" s="15"/>
      <c r="C7" s="15"/>
      <c r="D7" s="15"/>
      <c r="E7" s="15"/>
      <c r="F7" s="15"/>
      <c r="G7" s="15"/>
      <c r="H7" s="15"/>
      <c r="I7" s="15"/>
      <c r="J7" s="15"/>
      <c r="K7" s="15"/>
      <c r="L7" s="15"/>
    </row>
    <row r="8" spans="1:12">
      <c r="A8" s="127" t="s">
        <v>0</v>
      </c>
      <c r="B8" s="127"/>
      <c r="C8" s="128" t="s">
        <v>1</v>
      </c>
      <c r="D8" s="128"/>
      <c r="E8" s="128"/>
      <c r="F8" s="128" t="s">
        <v>2</v>
      </c>
      <c r="G8" s="128"/>
      <c r="H8" s="128" t="s">
        <v>3</v>
      </c>
      <c r="I8" s="128"/>
      <c r="J8" s="130" t="s">
        <v>4</v>
      </c>
      <c r="K8" s="130" t="s">
        <v>5</v>
      </c>
      <c r="L8" s="133"/>
    </row>
    <row r="9" spans="1:12" ht="15.75" thickBot="1">
      <c r="A9" s="17" t="s">
        <v>6</v>
      </c>
      <c r="B9" s="17" t="s">
        <v>7</v>
      </c>
      <c r="C9" s="129"/>
      <c r="D9" s="129"/>
      <c r="E9" s="129"/>
      <c r="F9" s="129"/>
      <c r="G9" s="129"/>
      <c r="H9" s="129"/>
      <c r="I9" s="129"/>
      <c r="J9" s="131"/>
      <c r="K9" s="131"/>
      <c r="L9" s="133"/>
    </row>
    <row r="10" spans="1:12" ht="81" customHeight="1">
      <c r="A10" s="51" t="s">
        <v>8</v>
      </c>
      <c r="B10" s="52" t="s">
        <v>9</v>
      </c>
      <c r="C10" s="121" t="s">
        <v>10</v>
      </c>
      <c r="D10" s="121"/>
      <c r="E10" s="121"/>
      <c r="F10" s="122" t="s">
        <v>11</v>
      </c>
      <c r="G10" s="122"/>
      <c r="H10" s="122" t="s">
        <v>12</v>
      </c>
      <c r="I10" s="122"/>
      <c r="J10" s="55">
        <v>150</v>
      </c>
      <c r="K10" s="54">
        <v>409.9</v>
      </c>
      <c r="L10" s="242"/>
    </row>
    <row r="11" spans="1:12" ht="66.75" customHeight="1">
      <c r="A11" s="51" t="s">
        <v>8</v>
      </c>
      <c r="B11" s="52" t="s">
        <v>9</v>
      </c>
      <c r="C11" s="121" t="s">
        <v>13</v>
      </c>
      <c r="D11" s="121"/>
      <c r="E11" s="121"/>
      <c r="F11" s="122" t="s">
        <v>14</v>
      </c>
      <c r="G11" s="122"/>
      <c r="H11" s="122" t="s">
        <v>15</v>
      </c>
      <c r="I11" s="122"/>
      <c r="J11" s="55">
        <v>150</v>
      </c>
      <c r="K11" s="54">
        <v>193</v>
      </c>
      <c r="L11" s="243"/>
    </row>
    <row r="12" spans="1:12" ht="65.25" customHeight="1">
      <c r="A12" s="51" t="s">
        <v>8</v>
      </c>
      <c r="B12" s="52" t="s">
        <v>9</v>
      </c>
      <c r="C12" s="121" t="s">
        <v>16</v>
      </c>
      <c r="D12" s="121"/>
      <c r="E12" s="121"/>
      <c r="F12" s="122" t="s">
        <v>17</v>
      </c>
      <c r="G12" s="122"/>
      <c r="H12" s="122" t="s">
        <v>12</v>
      </c>
      <c r="I12" s="122"/>
      <c r="J12" s="53">
        <v>150</v>
      </c>
      <c r="K12" s="54">
        <v>327.75</v>
      </c>
      <c r="L12" s="243"/>
    </row>
    <row r="13" spans="1:12" s="22" customFormat="1" ht="75" customHeight="1">
      <c r="A13" s="51" t="s">
        <v>8</v>
      </c>
      <c r="B13" s="52" t="s">
        <v>9</v>
      </c>
      <c r="C13" s="121" t="s">
        <v>18</v>
      </c>
      <c r="D13" s="121"/>
      <c r="E13" s="121"/>
      <c r="F13" s="122" t="s">
        <v>19</v>
      </c>
      <c r="G13" s="122"/>
      <c r="H13" s="122" t="s">
        <v>12</v>
      </c>
      <c r="I13" s="122"/>
      <c r="J13" s="55">
        <v>150</v>
      </c>
      <c r="K13" s="54">
        <v>330.75</v>
      </c>
      <c r="L13" s="57"/>
    </row>
    <row r="14" spans="1:12" s="22" customFormat="1" ht="75" customHeight="1">
      <c r="A14" s="51" t="s">
        <v>8</v>
      </c>
      <c r="B14" s="52" t="s">
        <v>9</v>
      </c>
      <c r="C14" s="121" t="s">
        <v>20</v>
      </c>
      <c r="D14" s="121"/>
      <c r="E14" s="121"/>
      <c r="F14" s="122" t="s">
        <v>11</v>
      </c>
      <c r="G14" s="122"/>
      <c r="H14" s="122"/>
      <c r="I14" s="122"/>
      <c r="J14" s="55"/>
      <c r="K14" s="54"/>
      <c r="L14" s="57"/>
    </row>
    <row r="15" spans="1:12" s="22" customFormat="1" ht="15.75" customHeight="1">
      <c r="B15" s="42"/>
      <c r="C15" s="56"/>
      <c r="D15" s="125"/>
      <c r="E15" s="125"/>
      <c r="F15" s="125"/>
      <c r="G15" s="126"/>
      <c r="H15" s="126"/>
      <c r="I15" s="125"/>
      <c r="J15" s="125"/>
      <c r="K15" s="57"/>
      <c r="L15" s="57"/>
    </row>
    <row r="16" spans="1:12" ht="18.75" customHeight="1">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30">
    <mergeCell ref="K8:K9"/>
    <mergeCell ref="A8:B8"/>
    <mergeCell ref="C8:E9"/>
    <mergeCell ref="F8:G9"/>
    <mergeCell ref="H8:I9"/>
    <mergeCell ref="J8:J9"/>
    <mergeCell ref="D15:F15"/>
    <mergeCell ref="G15:H15"/>
    <mergeCell ref="I15:J15"/>
    <mergeCell ref="C13:E13"/>
    <mergeCell ref="F13:G13"/>
    <mergeCell ref="H13:I13"/>
    <mergeCell ref="C14:E14"/>
    <mergeCell ref="F14:G14"/>
    <mergeCell ref="H14:I14"/>
    <mergeCell ref="C11:E11"/>
    <mergeCell ref="F11:G11"/>
    <mergeCell ref="H11:I11"/>
    <mergeCell ref="C12:E12"/>
    <mergeCell ref="F12:G12"/>
    <mergeCell ref="H12:I12"/>
    <mergeCell ref="L8:L9"/>
    <mergeCell ref="C2:K2"/>
    <mergeCell ref="C3:K3"/>
    <mergeCell ref="C4:K4"/>
    <mergeCell ref="C5:K5"/>
    <mergeCell ref="C6:K6"/>
    <mergeCell ref="C10:E10"/>
    <mergeCell ref="F10:G10"/>
    <mergeCell ref="H10:I10"/>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80" zoomScaleNormal="80" workbookViewId="0">
      <selection activeCell="D5" sqref="D5:L5"/>
    </sheetView>
  </sheetViews>
  <sheetFormatPr baseColWidth="10" defaultRowHeight="15"/>
  <cols>
    <col min="1" max="1" width="2.85546875" style="27" customWidth="1"/>
    <col min="2" max="2" width="5.28515625" style="27" customWidth="1"/>
    <col min="3" max="3" width="7.140625" style="27" customWidth="1"/>
    <col min="4" max="5" width="11.42578125" style="27"/>
    <col min="6" max="6" width="15.28515625" style="27" customWidth="1"/>
    <col min="7" max="7" width="11.42578125" style="27"/>
    <col min="8" max="8" width="15.7109375" style="27" customWidth="1"/>
    <col min="9" max="10" width="11.42578125" style="27"/>
    <col min="11" max="12" width="12.85546875" style="27" customWidth="1"/>
    <col min="13" max="16384" width="11.42578125" style="27"/>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128</v>
      </c>
      <c r="E5" s="124"/>
      <c r="F5" s="124"/>
      <c r="G5" s="124"/>
      <c r="H5" s="124"/>
      <c r="I5" s="124"/>
      <c r="J5" s="124"/>
      <c r="K5" s="124"/>
      <c r="L5" s="124"/>
    </row>
    <row r="6" spans="1:12">
      <c r="A6" s="248"/>
      <c r="B6" s="248"/>
      <c r="C6" s="248"/>
      <c r="D6" s="124" t="s">
        <v>72</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ht="16.5" customHeight="1">
      <c r="A9" s="248"/>
      <c r="B9" s="136" t="s">
        <v>0</v>
      </c>
      <c r="C9" s="127"/>
      <c r="D9" s="128" t="s">
        <v>1</v>
      </c>
      <c r="E9" s="128"/>
      <c r="F9" s="128"/>
      <c r="G9" s="128" t="s">
        <v>2</v>
      </c>
      <c r="H9" s="128"/>
      <c r="I9" s="128" t="s">
        <v>3</v>
      </c>
      <c r="J9" s="128"/>
      <c r="K9" s="130" t="s">
        <v>4</v>
      </c>
      <c r="L9" s="119" t="s">
        <v>5</v>
      </c>
    </row>
    <row r="10" spans="1:12">
      <c r="A10" s="16"/>
      <c r="B10" s="29" t="s">
        <v>6</v>
      </c>
      <c r="C10" s="47" t="s">
        <v>7</v>
      </c>
      <c r="D10" s="182"/>
      <c r="E10" s="182"/>
      <c r="F10" s="182"/>
      <c r="G10" s="182"/>
      <c r="H10" s="182"/>
      <c r="I10" s="182"/>
      <c r="J10" s="182"/>
      <c r="K10" s="183"/>
      <c r="L10" s="184"/>
    </row>
    <row r="11" spans="1:12" s="11" customFormat="1" ht="48.75" customHeight="1">
      <c r="A11" s="85">
        <v>1</v>
      </c>
      <c r="B11" s="32" t="s">
        <v>27</v>
      </c>
      <c r="C11" s="33" t="s">
        <v>63</v>
      </c>
      <c r="D11" s="144" t="s">
        <v>129</v>
      </c>
      <c r="E11" s="144"/>
      <c r="F11" s="144"/>
      <c r="G11" s="185" t="s">
        <v>130</v>
      </c>
      <c r="H11" s="186"/>
      <c r="I11" s="185" t="s">
        <v>131</v>
      </c>
      <c r="J11" s="186"/>
      <c r="K11" s="33" t="s">
        <v>63</v>
      </c>
      <c r="L11" s="86">
        <v>0</v>
      </c>
    </row>
    <row r="12" spans="1:12" s="60" customFormat="1" ht="18.75" customHeight="1">
      <c r="A12" s="40"/>
      <c r="B12" s="2"/>
      <c r="C12" s="2"/>
      <c r="D12" s="187" t="s">
        <v>132</v>
      </c>
      <c r="E12" s="187"/>
      <c r="F12" s="187"/>
      <c r="G12" s="2"/>
      <c r="H12" s="2"/>
      <c r="I12" s="2"/>
      <c r="J12" s="2"/>
      <c r="K12" s="30"/>
      <c r="L12" s="31">
        <f>L11</f>
        <v>0</v>
      </c>
    </row>
    <row r="13" spans="1:12" s="60" customFormat="1" ht="11.25" customHeight="1">
      <c r="A13" s="73"/>
      <c r="B13" s="74"/>
      <c r="C13" s="75"/>
      <c r="D13" s="188"/>
      <c r="E13" s="188"/>
      <c r="F13" s="188"/>
      <c r="G13" s="188"/>
      <c r="H13" s="188"/>
      <c r="I13" s="188"/>
      <c r="J13" s="188"/>
      <c r="K13" s="75"/>
      <c r="L13" s="76"/>
    </row>
    <row r="14" spans="1:12" s="60" customFormat="1" ht="11.25" customHeight="1">
      <c r="A14" s="73"/>
      <c r="B14" s="74"/>
      <c r="C14" s="75"/>
      <c r="D14" s="188"/>
      <c r="E14" s="188"/>
      <c r="F14" s="188"/>
      <c r="G14" s="188"/>
      <c r="H14" s="188"/>
      <c r="I14" s="188"/>
      <c r="J14" s="188"/>
      <c r="K14" s="75"/>
      <c r="L14" s="76"/>
    </row>
    <row r="15" spans="1:12" s="60" customFormat="1" ht="11.25" customHeight="1">
      <c r="A15" s="74"/>
      <c r="B15" s="74"/>
      <c r="C15" s="75"/>
      <c r="D15" s="188"/>
      <c r="E15" s="188"/>
      <c r="F15" s="188"/>
      <c r="G15" s="188"/>
      <c r="H15" s="188"/>
      <c r="I15" s="188"/>
      <c r="J15" s="188"/>
      <c r="K15" s="75"/>
      <c r="L15" s="77"/>
    </row>
    <row r="16" spans="1:12" s="60" customFormat="1" ht="11.25" customHeight="1">
      <c r="A16" s="74"/>
      <c r="B16" s="74"/>
      <c r="C16" s="75"/>
      <c r="D16" s="188"/>
      <c r="E16" s="188"/>
      <c r="F16" s="188"/>
      <c r="G16" s="188"/>
      <c r="H16" s="188"/>
      <c r="I16" s="188"/>
      <c r="J16" s="188"/>
      <c r="K16" s="75"/>
      <c r="L16" s="77"/>
    </row>
    <row r="17" spans="1:12" s="60" customFormat="1" ht="11.25" customHeight="1">
      <c r="A17" s="73"/>
      <c r="B17" s="74"/>
      <c r="C17" s="75"/>
      <c r="D17" s="188"/>
      <c r="E17" s="188"/>
      <c r="F17" s="188"/>
      <c r="G17" s="188"/>
      <c r="H17" s="188"/>
      <c r="I17" s="188"/>
      <c r="J17" s="188"/>
      <c r="K17" s="75"/>
      <c r="L17" s="76"/>
    </row>
    <row r="18" spans="1:12" s="60" customFormat="1" ht="11.25" customHeight="1">
      <c r="A18" s="74"/>
      <c r="B18" s="74"/>
      <c r="C18" s="75"/>
      <c r="D18" s="188"/>
      <c r="E18" s="188"/>
      <c r="F18" s="188"/>
      <c r="G18" s="188"/>
      <c r="H18" s="188"/>
      <c r="I18" s="188"/>
      <c r="J18" s="188"/>
      <c r="K18" s="75"/>
      <c r="L18" s="76"/>
    </row>
    <row r="19" spans="1:12" s="60" customFormat="1" ht="11.25" customHeight="1">
      <c r="A19" s="74"/>
      <c r="B19" s="74"/>
      <c r="C19" s="75"/>
      <c r="D19" s="188"/>
      <c r="E19" s="188"/>
      <c r="F19" s="188"/>
      <c r="G19" s="188"/>
      <c r="H19" s="188"/>
      <c r="I19" s="188"/>
      <c r="J19" s="188"/>
      <c r="K19" s="75"/>
      <c r="L19" s="77"/>
    </row>
    <row r="20" spans="1:12" s="60" customFormat="1" ht="11.25" customHeight="1">
      <c r="A20" s="73"/>
      <c r="B20" s="74"/>
      <c r="C20" s="75"/>
      <c r="D20" s="188"/>
      <c r="E20" s="188"/>
      <c r="F20" s="188"/>
      <c r="G20" s="188"/>
      <c r="H20" s="188"/>
      <c r="I20" s="188"/>
      <c r="J20" s="188"/>
      <c r="K20" s="75"/>
      <c r="L20" s="76"/>
    </row>
    <row r="21" spans="1:12" s="60" customFormat="1" ht="11.25" customHeight="1">
      <c r="A21" s="73"/>
      <c r="B21" s="74"/>
      <c r="C21" s="75"/>
      <c r="D21" s="188"/>
      <c r="E21" s="188"/>
      <c r="F21" s="188"/>
      <c r="G21" s="188"/>
      <c r="H21" s="188"/>
      <c r="I21" s="188"/>
      <c r="J21" s="188"/>
      <c r="K21" s="75"/>
      <c r="L21" s="76"/>
    </row>
    <row r="22" spans="1:12" s="60" customFormat="1" ht="11.25" customHeight="1">
      <c r="A22" s="74"/>
      <c r="B22" s="74"/>
      <c r="C22" s="75"/>
      <c r="D22" s="188"/>
      <c r="E22" s="188"/>
      <c r="F22" s="188"/>
      <c r="G22" s="188"/>
      <c r="H22" s="188"/>
      <c r="I22" s="188"/>
      <c r="J22" s="188"/>
      <c r="K22" s="75"/>
      <c r="L22" s="76"/>
    </row>
    <row r="23" spans="1:12" s="60" customFormat="1" ht="11.25" customHeight="1">
      <c r="A23" s="74"/>
      <c r="B23" s="74"/>
      <c r="C23" s="75"/>
      <c r="D23" s="188"/>
      <c r="E23" s="188"/>
      <c r="F23" s="188"/>
      <c r="G23" s="188"/>
      <c r="H23" s="188"/>
      <c r="I23" s="188"/>
      <c r="J23" s="188"/>
      <c r="K23" s="75"/>
      <c r="L23" s="77"/>
    </row>
    <row r="24" spans="1:12" s="60" customFormat="1" ht="11.25" customHeight="1">
      <c r="A24" s="73"/>
      <c r="B24" s="74"/>
      <c r="C24" s="75"/>
      <c r="D24" s="188"/>
      <c r="E24" s="188"/>
      <c r="F24" s="188"/>
      <c r="G24" s="188"/>
      <c r="H24" s="188"/>
      <c r="I24" s="188"/>
      <c r="J24" s="188"/>
      <c r="K24" s="75"/>
      <c r="L24" s="76"/>
    </row>
    <row r="25" spans="1:12" s="60" customFormat="1" ht="11.25" customHeight="1">
      <c r="A25" s="74"/>
      <c r="B25" s="74"/>
      <c r="C25" s="75"/>
      <c r="D25" s="188"/>
      <c r="E25" s="188"/>
      <c r="F25" s="188"/>
      <c r="G25" s="188"/>
      <c r="H25" s="188"/>
      <c r="I25" s="188"/>
      <c r="J25" s="188"/>
      <c r="K25" s="75"/>
      <c r="L25" s="76"/>
    </row>
    <row r="26" spans="1:12" s="60" customFormat="1" ht="11.25" customHeight="1">
      <c r="A26" s="73"/>
      <c r="B26" s="74"/>
      <c r="C26" s="75"/>
      <c r="D26" s="188"/>
      <c r="E26" s="188"/>
      <c r="F26" s="188"/>
      <c r="G26" s="188"/>
      <c r="H26" s="188"/>
      <c r="I26" s="188"/>
      <c r="J26" s="188"/>
      <c r="K26" s="75"/>
      <c r="L26" s="76"/>
    </row>
    <row r="27" spans="1:12" s="60" customFormat="1" ht="11.25" customHeight="1">
      <c r="A27" s="74"/>
      <c r="B27" s="74"/>
      <c r="C27" s="75"/>
      <c r="D27" s="188"/>
      <c r="E27" s="188"/>
      <c r="F27" s="188"/>
      <c r="G27" s="188"/>
      <c r="H27" s="188"/>
      <c r="I27" s="188"/>
      <c r="J27" s="188"/>
      <c r="K27" s="75"/>
      <c r="L27" s="76"/>
    </row>
    <row r="28" spans="1:12" s="60" customFormat="1" ht="11.25" customHeight="1">
      <c r="A28" s="74"/>
      <c r="B28" s="74"/>
      <c r="C28" s="75"/>
      <c r="D28" s="188"/>
      <c r="E28" s="188"/>
      <c r="F28" s="188"/>
      <c r="G28" s="188"/>
      <c r="H28" s="188"/>
      <c r="I28" s="188"/>
      <c r="J28" s="188"/>
      <c r="K28" s="75"/>
      <c r="L28" s="76"/>
    </row>
    <row r="29" spans="1:12" s="60" customFormat="1" ht="11.25" customHeight="1">
      <c r="A29" s="78"/>
      <c r="B29" s="78"/>
      <c r="C29" s="78"/>
      <c r="D29" s="189"/>
      <c r="E29" s="189"/>
      <c r="F29" s="189"/>
      <c r="G29" s="189"/>
      <c r="H29" s="189"/>
      <c r="I29" s="189"/>
      <c r="J29" s="189"/>
      <c r="K29" s="78"/>
      <c r="L29" s="79"/>
    </row>
    <row r="30" spans="1:12" s="60" customFormat="1" ht="11.25" customHeight="1">
      <c r="B30" s="80"/>
      <c r="C30" s="81"/>
      <c r="D30" s="143"/>
      <c r="E30" s="143"/>
      <c r="F30" s="143"/>
      <c r="G30" s="143"/>
      <c r="H30" s="143"/>
      <c r="I30" s="143"/>
      <c r="J30" s="143"/>
      <c r="K30" s="81"/>
      <c r="L30" s="82"/>
    </row>
    <row r="31" spans="1:12" s="60" customFormat="1" ht="11.25" customHeight="1">
      <c r="B31" s="80"/>
      <c r="C31" s="81"/>
      <c r="D31" s="143"/>
      <c r="E31" s="143"/>
      <c r="F31" s="143"/>
      <c r="G31" s="143"/>
      <c r="H31" s="143"/>
      <c r="I31" s="143"/>
      <c r="J31" s="143"/>
      <c r="K31" s="81"/>
      <c r="L31" s="82"/>
    </row>
    <row r="32" spans="1:12" s="60" customFormat="1" ht="11.25" customHeight="1">
      <c r="B32" s="80"/>
      <c r="C32" s="81"/>
      <c r="D32" s="143"/>
      <c r="E32" s="143"/>
      <c r="F32" s="143"/>
      <c r="G32" s="143"/>
      <c r="H32" s="143"/>
      <c r="I32" s="143"/>
      <c r="J32" s="143"/>
      <c r="K32" s="81"/>
      <c r="L32" s="82"/>
    </row>
    <row r="33" spans="1:12" s="60" customFormat="1" ht="11.25" customHeight="1">
      <c r="B33" s="80"/>
      <c r="C33" s="81"/>
      <c r="D33" s="143"/>
      <c r="E33" s="143"/>
      <c r="F33" s="143"/>
      <c r="G33" s="143"/>
      <c r="H33" s="143"/>
      <c r="I33" s="143"/>
      <c r="J33" s="143"/>
      <c r="K33" s="81"/>
      <c r="L33" s="82"/>
    </row>
    <row r="34" spans="1:12" s="60" customFormat="1" ht="11.25" customHeight="1">
      <c r="B34" s="80"/>
      <c r="C34" s="81"/>
      <c r="D34" s="143"/>
      <c r="E34" s="143"/>
      <c r="F34" s="143"/>
      <c r="G34" s="143"/>
      <c r="H34" s="143"/>
      <c r="I34" s="143"/>
      <c r="J34" s="143"/>
      <c r="K34" s="81"/>
      <c r="L34" s="82"/>
    </row>
    <row r="35" spans="1:12" s="60" customFormat="1" ht="11.25" customHeight="1">
      <c r="B35" s="80"/>
      <c r="C35" s="81"/>
      <c r="D35" s="143"/>
      <c r="E35" s="143"/>
      <c r="F35" s="143"/>
      <c r="G35" s="143"/>
      <c r="H35" s="143"/>
      <c r="I35" s="143"/>
      <c r="J35" s="143"/>
      <c r="K35" s="81"/>
      <c r="L35" s="82"/>
    </row>
    <row r="36" spans="1:12" s="60" customFormat="1" ht="11.25" customHeight="1">
      <c r="B36" s="80"/>
      <c r="C36" s="81"/>
      <c r="D36" s="143"/>
      <c r="E36" s="143"/>
      <c r="F36" s="143"/>
      <c r="G36" s="143"/>
      <c r="H36" s="143"/>
      <c r="I36" s="143"/>
      <c r="J36" s="143"/>
      <c r="K36" s="81"/>
      <c r="L36" s="82"/>
    </row>
    <row r="37" spans="1:12" s="60" customFormat="1" ht="11.25" customHeight="1">
      <c r="B37" s="80"/>
      <c r="C37" s="81"/>
      <c r="D37" s="143"/>
      <c r="E37" s="143"/>
      <c r="F37" s="143"/>
      <c r="G37" s="143"/>
      <c r="H37" s="143"/>
      <c r="I37" s="143"/>
      <c r="J37" s="143"/>
      <c r="K37" s="81"/>
      <c r="L37" s="82"/>
    </row>
    <row r="38" spans="1:12" s="13" customFormat="1" ht="11.25" customHeight="1">
      <c r="A38" s="22"/>
      <c r="B38" s="22"/>
      <c r="C38" s="22"/>
      <c r="D38" s="190"/>
      <c r="E38" s="190"/>
      <c r="F38" s="190"/>
      <c r="G38" s="22"/>
      <c r="H38" s="22"/>
      <c r="I38" s="22"/>
      <c r="J38" s="22"/>
      <c r="K38" s="83"/>
      <c r="L38" s="84"/>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M5" sqref="M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152</v>
      </c>
      <c r="E5" s="124"/>
      <c r="F5" s="124"/>
      <c r="G5" s="124"/>
      <c r="H5" s="124"/>
      <c r="I5" s="124"/>
      <c r="J5" s="124"/>
      <c r="K5" s="124"/>
      <c r="L5" s="124"/>
    </row>
    <row r="6" spans="1:12">
      <c r="A6" s="248"/>
      <c r="B6" s="248"/>
      <c r="C6" s="248"/>
      <c r="D6" s="124" t="s">
        <v>153</v>
      </c>
      <c r="E6" s="124"/>
      <c r="F6" s="124"/>
      <c r="G6" s="124"/>
      <c r="H6" s="124"/>
      <c r="I6" s="124"/>
      <c r="J6" s="124"/>
      <c r="K6" s="124"/>
      <c r="L6" s="124"/>
    </row>
    <row r="7" spans="1:12">
      <c r="A7" s="248"/>
      <c r="B7" s="248"/>
      <c r="C7" s="248"/>
      <c r="D7" s="248"/>
      <c r="E7" s="248"/>
      <c r="F7" s="248"/>
      <c r="G7" s="248"/>
      <c r="H7" s="248"/>
      <c r="I7" s="248"/>
      <c r="J7" s="248"/>
      <c r="K7" s="248"/>
      <c r="L7" s="248"/>
    </row>
    <row r="8" spans="1:12" s="11" customFormat="1" ht="16.5" customHeight="1" thickBot="1">
      <c r="A8" s="248"/>
      <c r="B8" s="248"/>
      <c r="C8" s="248"/>
      <c r="D8" s="248"/>
      <c r="E8" s="248"/>
      <c r="F8" s="248"/>
      <c r="G8" s="248"/>
      <c r="H8" s="248"/>
      <c r="I8" s="248"/>
      <c r="J8" s="248"/>
      <c r="K8" s="248"/>
      <c r="L8" s="248"/>
    </row>
    <row r="9" spans="1:12" s="11" customFormat="1" ht="31.5" customHeight="1">
      <c r="A9" s="248"/>
      <c r="B9" s="136" t="s">
        <v>0</v>
      </c>
      <c r="C9" s="127"/>
      <c r="D9" s="128" t="s">
        <v>1</v>
      </c>
      <c r="E9" s="128"/>
      <c r="F9" s="128"/>
      <c r="G9" s="128" t="s">
        <v>2</v>
      </c>
      <c r="H9" s="128"/>
      <c r="I9" s="128" t="s">
        <v>3</v>
      </c>
      <c r="J9" s="128"/>
      <c r="K9" s="130" t="s">
        <v>4</v>
      </c>
      <c r="L9" s="119" t="s">
        <v>5</v>
      </c>
    </row>
    <row r="10" spans="1:12" s="11" customFormat="1" ht="33.75" customHeight="1" thickBot="1">
      <c r="A10" s="16"/>
      <c r="B10" s="18" t="s">
        <v>6</v>
      </c>
      <c r="C10" s="17" t="s">
        <v>7</v>
      </c>
      <c r="D10" s="129"/>
      <c r="E10" s="129"/>
      <c r="F10" s="129"/>
      <c r="G10" s="129"/>
      <c r="H10" s="129"/>
      <c r="I10" s="129"/>
      <c r="J10" s="129"/>
      <c r="K10" s="131"/>
      <c r="L10" s="120"/>
    </row>
    <row r="11" spans="1:12" s="11" customFormat="1" ht="45.75" customHeight="1">
      <c r="A11" s="2">
        <v>1</v>
      </c>
      <c r="B11" s="45" t="s">
        <v>27</v>
      </c>
      <c r="C11" s="9"/>
      <c r="D11" s="318" t="s">
        <v>154</v>
      </c>
      <c r="E11" s="319"/>
      <c r="F11" s="320"/>
      <c r="G11" s="321" t="s">
        <v>155</v>
      </c>
      <c r="H11" s="322"/>
      <c r="I11" s="321" t="s">
        <v>156</v>
      </c>
      <c r="J11" s="322"/>
      <c r="K11" s="6">
        <v>0</v>
      </c>
      <c r="L11" s="323">
        <v>270.5</v>
      </c>
    </row>
    <row r="12" spans="1:12" s="11" customFormat="1" ht="35.25" customHeight="1">
      <c r="A12" s="2"/>
      <c r="B12" s="112"/>
      <c r="C12" s="2"/>
      <c r="D12" s="191" t="s">
        <v>132</v>
      </c>
      <c r="E12" s="191"/>
      <c r="F12" s="191"/>
      <c r="G12" s="175"/>
      <c r="H12" s="175"/>
      <c r="I12" s="177"/>
      <c r="J12" s="177"/>
      <c r="K12" s="117"/>
      <c r="L12" s="324">
        <f>SUM(L11:L11)</f>
        <v>270.5</v>
      </c>
    </row>
    <row r="13" spans="1:12" ht="15" customHeight="1">
      <c r="A13" s="22"/>
      <c r="B13" s="108"/>
      <c r="C13" s="22"/>
      <c r="D13" s="325"/>
      <c r="E13" s="325"/>
      <c r="F13" s="325"/>
      <c r="G13" s="143"/>
      <c r="H13" s="143"/>
      <c r="I13" s="133"/>
      <c r="J13" s="133"/>
      <c r="K13" s="22"/>
      <c r="L13" s="105"/>
    </row>
    <row r="14" spans="1:12" ht="15" customHeight="1">
      <c r="A14" s="22"/>
      <c r="B14" s="108"/>
      <c r="C14" s="22"/>
      <c r="D14" s="325"/>
      <c r="E14" s="325"/>
      <c r="F14" s="325"/>
      <c r="G14" s="143"/>
      <c r="H14" s="143"/>
      <c r="I14" s="133"/>
      <c r="J14" s="133"/>
      <c r="K14" s="22"/>
      <c r="L14" s="105"/>
    </row>
    <row r="15" spans="1:12" ht="15" customHeight="1">
      <c r="A15" s="22"/>
      <c r="B15" s="108"/>
      <c r="C15" s="22"/>
      <c r="D15" s="325"/>
      <c r="E15" s="325"/>
      <c r="F15" s="325"/>
      <c r="G15" s="143"/>
      <c r="H15" s="143"/>
      <c r="I15" s="133"/>
      <c r="J15" s="133"/>
      <c r="K15" s="22"/>
      <c r="L15" s="105"/>
    </row>
    <row r="16" spans="1:12" ht="15" customHeight="1">
      <c r="A16" s="22"/>
      <c r="B16" s="108"/>
      <c r="C16" s="22"/>
      <c r="D16" s="325"/>
      <c r="E16" s="325"/>
      <c r="F16" s="325"/>
      <c r="G16" s="143"/>
      <c r="H16" s="143"/>
      <c r="I16" s="133"/>
      <c r="J16" s="133"/>
      <c r="K16" s="22"/>
      <c r="L16" s="105"/>
    </row>
    <row r="17" spans="1:12" ht="15" customHeight="1">
      <c r="A17" s="22"/>
      <c r="B17" s="108"/>
      <c r="C17" s="22"/>
      <c r="D17" s="325"/>
      <c r="E17" s="325"/>
      <c r="F17" s="325"/>
      <c r="G17" s="143"/>
      <c r="H17" s="143"/>
      <c r="I17" s="133"/>
      <c r="J17" s="133"/>
      <c r="K17" s="22"/>
      <c r="L17" s="105"/>
    </row>
    <row r="18" spans="1:12" ht="15" customHeight="1">
      <c r="A18" s="22"/>
      <c r="B18" s="108"/>
      <c r="C18" s="22"/>
      <c r="D18" s="325"/>
      <c r="E18" s="325"/>
      <c r="F18" s="325"/>
      <c r="G18" s="143"/>
      <c r="H18" s="143"/>
      <c r="I18" s="133"/>
      <c r="J18" s="133"/>
      <c r="K18" s="22"/>
      <c r="L18" s="105"/>
    </row>
    <row r="19" spans="1:12" ht="15" customHeight="1">
      <c r="A19" s="22"/>
      <c r="B19" s="108"/>
      <c r="C19" s="22"/>
      <c r="D19" s="325"/>
      <c r="E19" s="325"/>
      <c r="F19" s="325"/>
      <c r="G19" s="132"/>
      <c r="H19" s="132"/>
      <c r="I19" s="133"/>
      <c r="J19" s="133"/>
      <c r="K19" s="22"/>
      <c r="L19" s="105"/>
    </row>
    <row r="20" spans="1:12" ht="15" customHeight="1">
      <c r="A20" s="22"/>
      <c r="B20" s="22"/>
      <c r="C20" s="22"/>
      <c r="D20" s="22"/>
      <c r="E20" s="22"/>
      <c r="F20" s="22"/>
      <c r="G20" s="22"/>
      <c r="H20" s="22"/>
      <c r="I20" s="22"/>
      <c r="J20" s="22"/>
      <c r="K20" s="22"/>
      <c r="L20" s="22"/>
    </row>
  </sheetData>
  <mergeCells count="38">
    <mergeCell ref="D4:L4"/>
    <mergeCell ref="D5:L5"/>
    <mergeCell ref="D6:L6"/>
    <mergeCell ref="B9:C9"/>
    <mergeCell ref="D9:F10"/>
    <mergeCell ref="G9:H10"/>
    <mergeCell ref="I9:J10"/>
    <mergeCell ref="K9:K10"/>
    <mergeCell ref="L9:L10"/>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D2:L2"/>
    <mergeCell ref="D3:L3"/>
    <mergeCell ref="D11:F11"/>
    <mergeCell ref="G11:H11"/>
    <mergeCell ref="I11:J11"/>
    <mergeCell ref="D12:F12"/>
    <mergeCell ref="G12:H12"/>
    <mergeCell ref="I12:J12"/>
    <mergeCell ref="D13:F13"/>
    <mergeCell ref="G13:H13"/>
    <mergeCell ref="I13:J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B2" sqref="B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248"/>
      <c r="B1" s="248"/>
      <c r="C1" s="248"/>
      <c r="D1" s="248"/>
      <c r="E1" s="248"/>
      <c r="F1" s="248"/>
      <c r="G1" s="248"/>
      <c r="H1" s="248"/>
      <c r="I1" s="248"/>
      <c r="J1" s="248"/>
      <c r="K1" s="248"/>
      <c r="L1" s="248"/>
      <c r="M1" s="15"/>
    </row>
    <row r="2" spans="1:13" ht="15.75">
      <c r="A2" s="248"/>
      <c r="B2" s="248"/>
      <c r="C2" s="248"/>
      <c r="D2" s="180" t="s">
        <v>21</v>
      </c>
      <c r="E2" s="180"/>
      <c r="F2" s="180"/>
      <c r="G2" s="180"/>
      <c r="H2" s="180"/>
      <c r="I2" s="180"/>
      <c r="J2" s="180"/>
      <c r="K2" s="180"/>
      <c r="L2" s="180"/>
      <c r="M2" s="15"/>
    </row>
    <row r="3" spans="1:13">
      <c r="A3" s="248"/>
      <c r="B3" s="248"/>
      <c r="C3" s="248"/>
      <c r="D3" s="124" t="s">
        <v>22</v>
      </c>
      <c r="E3" s="124"/>
      <c r="F3" s="124"/>
      <c r="G3" s="124"/>
      <c r="H3" s="124"/>
      <c r="I3" s="124"/>
      <c r="J3" s="124"/>
      <c r="K3" s="124"/>
      <c r="L3" s="124"/>
      <c r="M3" s="15"/>
    </row>
    <row r="4" spans="1:13">
      <c r="A4" s="248"/>
      <c r="B4" s="248"/>
      <c r="C4" s="248"/>
      <c r="D4" s="123" t="s">
        <v>23</v>
      </c>
      <c r="E4" s="123"/>
      <c r="F4" s="123"/>
      <c r="G4" s="123"/>
      <c r="H4" s="123"/>
      <c r="I4" s="123"/>
      <c r="J4" s="123"/>
      <c r="K4" s="123"/>
      <c r="L4" s="123"/>
      <c r="M4" s="15"/>
    </row>
    <row r="5" spans="1:13">
      <c r="A5" s="248"/>
      <c r="B5" s="248"/>
      <c r="C5" s="248"/>
      <c r="D5" s="124" t="str">
        <f>'[1]listado marzo 2022  '!D5:L5</f>
        <v>LISTADO DE VIAJES, COMUNIDAD LINGÜÍSTICA  MAM</v>
      </c>
      <c r="E5" s="124"/>
      <c r="F5" s="124"/>
      <c r="G5" s="124"/>
      <c r="H5" s="124"/>
      <c r="I5" s="124"/>
      <c r="J5" s="124"/>
      <c r="K5" s="124"/>
      <c r="L5" s="124"/>
      <c r="M5" s="15"/>
    </row>
    <row r="6" spans="1:13">
      <c r="A6" s="248"/>
      <c r="B6" s="248"/>
      <c r="C6" s="248"/>
      <c r="D6" s="181" t="s">
        <v>53</v>
      </c>
      <c r="E6" s="181"/>
      <c r="F6" s="181"/>
      <c r="G6" s="181"/>
      <c r="H6" s="181"/>
      <c r="I6" s="181"/>
      <c r="J6" s="181"/>
      <c r="K6" s="181"/>
      <c r="L6" s="181"/>
      <c r="M6" s="15"/>
    </row>
    <row r="7" spans="1:13">
      <c r="A7" s="248"/>
      <c r="B7" s="248"/>
      <c r="C7" s="248"/>
      <c r="D7" s="248"/>
      <c r="E7" s="248"/>
      <c r="F7" s="248"/>
      <c r="G7" s="248"/>
      <c r="H7" s="248"/>
      <c r="I7" s="248"/>
      <c r="J7" s="248"/>
      <c r="K7" s="248"/>
      <c r="L7" s="248"/>
      <c r="M7" s="15"/>
    </row>
    <row r="8" spans="1:13" ht="15.75" thickBot="1">
      <c r="A8" s="248"/>
      <c r="B8" s="248"/>
      <c r="C8" s="248"/>
      <c r="D8" s="248"/>
      <c r="E8" s="248"/>
      <c r="F8" s="248"/>
      <c r="G8" s="248"/>
      <c r="H8" s="248"/>
      <c r="I8" s="248"/>
      <c r="J8" s="248"/>
      <c r="K8" s="248"/>
      <c r="L8" s="248"/>
      <c r="M8" s="15"/>
    </row>
    <row r="9" spans="1:13">
      <c r="A9" s="37"/>
      <c r="B9" s="241" t="s">
        <v>0</v>
      </c>
      <c r="C9" s="164"/>
      <c r="D9" s="287" t="s">
        <v>1</v>
      </c>
      <c r="E9" s="287"/>
      <c r="F9" s="287"/>
      <c r="G9" s="287" t="s">
        <v>2</v>
      </c>
      <c r="H9" s="287"/>
      <c r="I9" s="287" t="s">
        <v>3</v>
      </c>
      <c r="J9" s="287"/>
      <c r="K9" s="288" t="s">
        <v>4</v>
      </c>
      <c r="L9" s="289" t="s">
        <v>5</v>
      </c>
      <c r="M9" s="15"/>
    </row>
    <row r="10" spans="1:13" ht="15.75" thickBot="1">
      <c r="A10" s="38"/>
      <c r="B10" s="106" t="s">
        <v>6</v>
      </c>
      <c r="C10" s="69" t="s">
        <v>7</v>
      </c>
      <c r="D10" s="290"/>
      <c r="E10" s="290"/>
      <c r="F10" s="290"/>
      <c r="G10" s="290"/>
      <c r="H10" s="290"/>
      <c r="I10" s="290"/>
      <c r="J10" s="290"/>
      <c r="K10" s="291"/>
      <c r="L10" s="292"/>
      <c r="M10" s="16"/>
    </row>
    <row r="11" spans="1:13" ht="45.75" customHeight="1">
      <c r="A11" s="293">
        <v>1</v>
      </c>
      <c r="B11" s="293" t="s">
        <v>8</v>
      </c>
      <c r="C11" s="71"/>
      <c r="D11" s="294" t="s">
        <v>133</v>
      </c>
      <c r="E11" s="295"/>
      <c r="F11" s="296"/>
      <c r="G11" s="297" t="s">
        <v>134</v>
      </c>
      <c r="H11" s="298"/>
      <c r="I11" s="297" t="s">
        <v>135</v>
      </c>
      <c r="J11" s="298"/>
      <c r="K11" s="299">
        <v>0</v>
      </c>
      <c r="L11" s="299">
        <v>235</v>
      </c>
      <c r="M11" s="39"/>
    </row>
    <row r="12" spans="1:13" ht="45" customHeight="1">
      <c r="A12" s="117">
        <v>2</v>
      </c>
      <c r="B12" s="300" t="s">
        <v>8</v>
      </c>
      <c r="C12" s="68" t="s">
        <v>136</v>
      </c>
      <c r="D12" s="301" t="s">
        <v>137</v>
      </c>
      <c r="E12" s="302"/>
      <c r="F12" s="303"/>
      <c r="G12" s="304" t="s">
        <v>138</v>
      </c>
      <c r="H12" s="305"/>
      <c r="I12" s="304" t="s">
        <v>139</v>
      </c>
      <c r="J12" s="305"/>
      <c r="K12" s="299">
        <v>0</v>
      </c>
      <c r="L12" s="299">
        <v>324.5</v>
      </c>
      <c r="M12" s="15"/>
    </row>
    <row r="13" spans="1:13" ht="47.25" customHeight="1">
      <c r="A13" s="117">
        <v>3</v>
      </c>
      <c r="B13" s="293" t="s">
        <v>8</v>
      </c>
      <c r="C13" s="68"/>
      <c r="D13" s="301" t="s">
        <v>140</v>
      </c>
      <c r="E13" s="302"/>
      <c r="F13" s="303"/>
      <c r="G13" s="304" t="s">
        <v>141</v>
      </c>
      <c r="H13" s="305"/>
      <c r="I13" s="304" t="s">
        <v>135</v>
      </c>
      <c r="J13" s="305"/>
      <c r="K13" s="299">
        <v>0</v>
      </c>
      <c r="L13" s="299">
        <v>229</v>
      </c>
      <c r="M13" s="15"/>
    </row>
    <row r="14" spans="1:13" ht="45" customHeight="1">
      <c r="A14" s="117">
        <v>4</v>
      </c>
      <c r="B14" s="293" t="s">
        <v>8</v>
      </c>
      <c r="C14" s="2"/>
      <c r="D14" s="301" t="s">
        <v>137</v>
      </c>
      <c r="E14" s="302"/>
      <c r="F14" s="303"/>
      <c r="G14" s="304" t="s">
        <v>142</v>
      </c>
      <c r="H14" s="305"/>
      <c r="I14" s="304" t="s">
        <v>139</v>
      </c>
      <c r="J14" s="305"/>
      <c r="K14" s="299">
        <v>0</v>
      </c>
      <c r="L14" s="299">
        <v>320</v>
      </c>
    </row>
    <row r="15" spans="1:13" ht="51" customHeight="1">
      <c r="A15" s="117">
        <v>5</v>
      </c>
      <c r="B15" s="117" t="s">
        <v>8</v>
      </c>
      <c r="C15" s="117"/>
      <c r="D15" s="301" t="s">
        <v>143</v>
      </c>
      <c r="E15" s="302"/>
      <c r="F15" s="303"/>
      <c r="G15" s="306" t="s">
        <v>142</v>
      </c>
      <c r="H15" s="307"/>
      <c r="I15" s="304" t="s">
        <v>144</v>
      </c>
      <c r="J15" s="305"/>
      <c r="K15" s="299">
        <v>0</v>
      </c>
      <c r="L15" s="299">
        <v>989.65</v>
      </c>
    </row>
    <row r="16" spans="1:13" ht="15.75">
      <c r="A16" s="117">
        <v>6</v>
      </c>
      <c r="B16" s="117" t="s">
        <v>8</v>
      </c>
      <c r="C16" s="2"/>
      <c r="D16" s="301" t="s">
        <v>143</v>
      </c>
      <c r="E16" s="302"/>
      <c r="F16" s="303"/>
      <c r="G16" s="306" t="s">
        <v>145</v>
      </c>
      <c r="H16" s="307"/>
      <c r="I16" s="304" t="s">
        <v>144</v>
      </c>
      <c r="J16" s="305"/>
      <c r="K16" s="299">
        <v>0</v>
      </c>
      <c r="L16" s="299">
        <v>987.15</v>
      </c>
    </row>
    <row r="17" spans="1:12" ht="15" customHeight="1">
      <c r="A17" s="117">
        <v>7</v>
      </c>
      <c r="B17" s="308" t="s">
        <v>8</v>
      </c>
      <c r="C17" s="2"/>
      <c r="D17" s="301" t="s">
        <v>146</v>
      </c>
      <c r="E17" s="302"/>
      <c r="F17" s="303"/>
      <c r="G17" s="304" t="s">
        <v>147</v>
      </c>
      <c r="H17" s="305"/>
      <c r="I17" s="304" t="s">
        <v>148</v>
      </c>
      <c r="J17" s="305"/>
      <c r="K17" s="309">
        <v>0</v>
      </c>
      <c r="L17" s="309">
        <v>861.98</v>
      </c>
    </row>
    <row r="18" spans="1:12" ht="15" customHeight="1">
      <c r="A18" s="113">
        <v>8</v>
      </c>
      <c r="B18" s="113" t="s">
        <v>8</v>
      </c>
      <c r="C18" s="113"/>
      <c r="D18" s="310" t="s">
        <v>149</v>
      </c>
      <c r="E18" s="311"/>
      <c r="F18" s="312"/>
      <c r="G18" s="313" t="s">
        <v>150</v>
      </c>
      <c r="H18" s="314"/>
      <c r="I18" s="315" t="s">
        <v>151</v>
      </c>
      <c r="J18" s="316"/>
      <c r="K18" s="317">
        <v>0</v>
      </c>
      <c r="L18" s="317">
        <v>959.98</v>
      </c>
    </row>
    <row r="19" spans="1:12" ht="15" customHeight="1">
      <c r="A19" s="20"/>
      <c r="B19" s="20"/>
      <c r="C19" s="20"/>
      <c r="D19" s="20"/>
      <c r="E19" s="20"/>
      <c r="F19" s="20"/>
      <c r="G19" s="20"/>
      <c r="H19" s="20"/>
    </row>
    <row r="20" spans="1:12" ht="15" customHeight="1">
      <c r="A20" s="20"/>
      <c r="B20" s="20"/>
      <c r="C20" s="20"/>
      <c r="D20" s="20"/>
      <c r="E20" s="20"/>
      <c r="F20" s="20"/>
      <c r="G20" s="20"/>
      <c r="H20" s="20"/>
    </row>
  </sheetData>
  <mergeCells count="35">
    <mergeCell ref="D18:F18"/>
    <mergeCell ref="G18:H18"/>
    <mergeCell ref="I18:J18"/>
    <mergeCell ref="D16:F16"/>
    <mergeCell ref="G16:H16"/>
    <mergeCell ref="I16:J16"/>
    <mergeCell ref="D17:F17"/>
    <mergeCell ref="G17:H17"/>
    <mergeCell ref="I17:J17"/>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sqref="A1:L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248"/>
      <c r="B1" s="248"/>
      <c r="C1" s="248"/>
      <c r="D1" s="248"/>
      <c r="E1" s="248"/>
      <c r="F1" s="248"/>
      <c r="G1" s="248"/>
      <c r="H1" s="248"/>
      <c r="I1" s="248"/>
      <c r="J1" s="248"/>
      <c r="K1" s="248"/>
      <c r="L1" s="248"/>
    </row>
    <row r="2" spans="1:12" ht="15.75">
      <c r="A2" s="248"/>
      <c r="B2" s="248"/>
      <c r="C2" s="248"/>
      <c r="D2" s="180" t="s">
        <v>21</v>
      </c>
      <c r="E2" s="180"/>
      <c r="F2" s="180"/>
      <c r="G2" s="180"/>
      <c r="H2" s="180"/>
      <c r="I2" s="180"/>
      <c r="J2" s="180"/>
      <c r="K2" s="180"/>
      <c r="L2" s="180"/>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157</v>
      </c>
      <c r="E5" s="124"/>
      <c r="F5" s="124"/>
      <c r="G5" s="124"/>
      <c r="H5" s="124"/>
      <c r="I5" s="124"/>
      <c r="J5" s="124"/>
      <c r="K5" s="124"/>
      <c r="L5" s="124"/>
    </row>
    <row r="6" spans="1:12">
      <c r="A6" s="248"/>
      <c r="B6" s="248"/>
      <c r="C6" s="248"/>
      <c r="D6" s="181" t="s">
        <v>158</v>
      </c>
      <c r="E6" s="181"/>
      <c r="F6" s="181"/>
      <c r="G6" s="181"/>
      <c r="H6" s="181"/>
      <c r="I6" s="181"/>
      <c r="J6" s="181"/>
      <c r="K6" s="181"/>
      <c r="L6" s="181"/>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248"/>
      <c r="B9" s="136" t="s">
        <v>0</v>
      </c>
      <c r="C9" s="127"/>
      <c r="D9" s="165" t="s">
        <v>1</v>
      </c>
      <c r="E9" s="165"/>
      <c r="F9" s="165"/>
      <c r="G9" s="165" t="s">
        <v>2</v>
      </c>
      <c r="H9" s="165"/>
      <c r="I9" s="165" t="s">
        <v>3</v>
      </c>
      <c r="J9" s="165"/>
      <c r="K9" s="167" t="s">
        <v>4</v>
      </c>
      <c r="L9" s="170" t="s">
        <v>5</v>
      </c>
    </row>
    <row r="10" spans="1:12" ht="15.75" thickBot="1">
      <c r="A10" s="16"/>
      <c r="B10" s="18" t="s">
        <v>6</v>
      </c>
      <c r="C10" s="17" t="s">
        <v>7</v>
      </c>
      <c r="D10" s="166"/>
      <c r="E10" s="166"/>
      <c r="F10" s="166"/>
      <c r="G10" s="166"/>
      <c r="H10" s="166"/>
      <c r="I10" s="166"/>
      <c r="J10" s="166"/>
      <c r="K10" s="168"/>
      <c r="L10" s="171"/>
    </row>
    <row r="11" spans="1:12" s="8" customFormat="1" ht="63.75" customHeight="1">
      <c r="A11" s="70">
        <v>1</v>
      </c>
      <c r="B11" s="300" t="s">
        <v>8</v>
      </c>
      <c r="C11" s="49" t="s">
        <v>9</v>
      </c>
      <c r="D11" s="196" t="s">
        <v>159</v>
      </c>
      <c r="E11" s="196"/>
      <c r="F11" s="196"/>
      <c r="G11" s="326" t="s">
        <v>160</v>
      </c>
      <c r="H11" s="326"/>
      <c r="I11" s="327" t="s">
        <v>161</v>
      </c>
      <c r="J11" s="327"/>
      <c r="K11" s="328">
        <v>425</v>
      </c>
      <c r="L11" s="329">
        <v>425</v>
      </c>
    </row>
    <row r="12" spans="1:12" s="8" customFormat="1" ht="60.75" customHeight="1">
      <c r="A12" s="70">
        <v>2</v>
      </c>
      <c r="B12" s="300" t="s">
        <v>8</v>
      </c>
      <c r="C12" s="49" t="s">
        <v>9</v>
      </c>
      <c r="D12" s="138" t="s">
        <v>162</v>
      </c>
      <c r="E12" s="233"/>
      <c r="F12" s="139"/>
      <c r="G12" s="330" t="s">
        <v>163</v>
      </c>
      <c r="H12" s="331"/>
      <c r="I12" s="138" t="s">
        <v>164</v>
      </c>
      <c r="J12" s="139"/>
      <c r="K12" s="328">
        <v>450</v>
      </c>
      <c r="L12" s="328">
        <v>450</v>
      </c>
    </row>
    <row r="13" spans="1:12" s="22" customFormat="1" ht="50.25" customHeight="1">
      <c r="A13" s="70">
        <v>3</v>
      </c>
      <c r="B13" s="300" t="s">
        <v>8</v>
      </c>
      <c r="C13" s="49" t="s">
        <v>9</v>
      </c>
      <c r="D13" s="138" t="s">
        <v>165</v>
      </c>
      <c r="E13" s="233"/>
      <c r="F13" s="139"/>
      <c r="G13" s="330" t="s">
        <v>166</v>
      </c>
      <c r="H13" s="331"/>
      <c r="I13" s="327" t="s">
        <v>161</v>
      </c>
      <c r="J13" s="327"/>
      <c r="K13" s="328">
        <v>450</v>
      </c>
      <c r="L13" s="328">
        <v>450</v>
      </c>
    </row>
    <row r="14" spans="1:12" s="22" customFormat="1" ht="71.25" customHeight="1">
      <c r="A14" s="70">
        <v>4</v>
      </c>
      <c r="B14" s="300" t="s">
        <v>8</v>
      </c>
      <c r="C14" s="49" t="s">
        <v>9</v>
      </c>
      <c r="D14" s="196" t="s">
        <v>167</v>
      </c>
      <c r="E14" s="196"/>
      <c r="F14" s="196"/>
      <c r="G14" s="326" t="s">
        <v>160</v>
      </c>
      <c r="H14" s="326"/>
      <c r="I14" s="327" t="s">
        <v>161</v>
      </c>
      <c r="J14" s="327"/>
      <c r="K14" s="328">
        <v>450</v>
      </c>
      <c r="L14" s="328">
        <v>450</v>
      </c>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M21" sqref="M21"/>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168</v>
      </c>
      <c r="E5" s="124"/>
      <c r="F5" s="124"/>
      <c r="G5" s="124"/>
      <c r="H5" s="124"/>
      <c r="I5" s="124"/>
      <c r="J5" s="124"/>
      <c r="K5" s="124"/>
      <c r="L5" s="124"/>
    </row>
    <row r="6" spans="1:12">
      <c r="A6" s="248"/>
      <c r="B6" s="248"/>
      <c r="C6" s="248"/>
      <c r="D6" s="124" t="s">
        <v>53</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332" t="s">
        <v>62</v>
      </c>
      <c r="B9" s="163" t="s">
        <v>0</v>
      </c>
      <c r="C9" s="164"/>
      <c r="D9" s="165" t="s">
        <v>1</v>
      </c>
      <c r="E9" s="165"/>
      <c r="F9" s="165"/>
      <c r="G9" s="165" t="s">
        <v>2</v>
      </c>
      <c r="H9" s="165"/>
      <c r="I9" s="165" t="s">
        <v>3</v>
      </c>
      <c r="J9" s="165"/>
      <c r="K9" s="167" t="s">
        <v>4</v>
      </c>
      <c r="L9" s="170" t="s">
        <v>5</v>
      </c>
    </row>
    <row r="10" spans="1:12" ht="15.75" thickBot="1">
      <c r="A10" s="333"/>
      <c r="B10" s="18" t="s">
        <v>6</v>
      </c>
      <c r="C10" s="17" t="s">
        <v>7</v>
      </c>
      <c r="D10" s="166"/>
      <c r="E10" s="166"/>
      <c r="F10" s="166"/>
      <c r="G10" s="166"/>
      <c r="H10" s="166"/>
      <c r="I10" s="166"/>
      <c r="J10" s="166"/>
      <c r="K10" s="168"/>
      <c r="L10" s="171"/>
    </row>
    <row r="11" spans="1:12" ht="51" customHeight="1">
      <c r="A11" s="88">
        <v>1</v>
      </c>
      <c r="B11" s="6" t="s">
        <v>27</v>
      </c>
      <c r="C11" s="89"/>
      <c r="D11" s="202" t="s">
        <v>169</v>
      </c>
      <c r="E11" s="203"/>
      <c r="F11" s="204"/>
      <c r="G11" s="205" t="s">
        <v>170</v>
      </c>
      <c r="H11" s="206"/>
      <c r="I11" s="207" t="s">
        <v>171</v>
      </c>
      <c r="J11" s="208"/>
      <c r="K11" s="7">
        <v>0</v>
      </c>
      <c r="L11" s="7">
        <v>121</v>
      </c>
    </row>
    <row r="12" spans="1:12" ht="47.25" customHeight="1">
      <c r="A12" s="90">
        <v>2</v>
      </c>
      <c r="B12" s="6" t="s">
        <v>27</v>
      </c>
      <c r="C12" s="48"/>
      <c r="D12" s="207" t="s">
        <v>172</v>
      </c>
      <c r="E12" s="209"/>
      <c r="F12" s="208"/>
      <c r="G12" s="210" t="s">
        <v>170</v>
      </c>
      <c r="H12" s="211"/>
      <c r="I12" s="207" t="s">
        <v>171</v>
      </c>
      <c r="J12" s="208"/>
      <c r="K12" s="7">
        <v>0</v>
      </c>
      <c r="L12" s="7">
        <v>145</v>
      </c>
    </row>
    <row r="13" spans="1:12" ht="52.5" customHeight="1">
      <c r="A13" s="90">
        <v>3</v>
      </c>
      <c r="B13" s="6" t="s">
        <v>27</v>
      </c>
      <c r="C13" s="48"/>
      <c r="D13" s="207" t="s">
        <v>173</v>
      </c>
      <c r="E13" s="209"/>
      <c r="F13" s="208"/>
      <c r="G13" s="200" t="s">
        <v>174</v>
      </c>
      <c r="H13" s="201"/>
      <c r="I13" s="207" t="s">
        <v>175</v>
      </c>
      <c r="J13" s="208"/>
      <c r="K13" s="7">
        <v>0</v>
      </c>
      <c r="L13" s="7">
        <v>403</v>
      </c>
    </row>
    <row r="14" spans="1:12" ht="67.5" customHeight="1">
      <c r="A14" s="90">
        <v>4</v>
      </c>
      <c r="B14" s="6" t="s">
        <v>27</v>
      </c>
      <c r="C14" s="48"/>
      <c r="D14" s="197" t="s">
        <v>176</v>
      </c>
      <c r="E14" s="198"/>
      <c r="F14" s="199"/>
      <c r="G14" s="200" t="s">
        <v>177</v>
      </c>
      <c r="H14" s="201"/>
      <c r="I14" s="197" t="s">
        <v>178</v>
      </c>
      <c r="J14" s="199"/>
      <c r="K14" s="7">
        <v>0</v>
      </c>
      <c r="L14" s="7">
        <v>479</v>
      </c>
    </row>
    <row r="15" spans="1:12" ht="78" customHeight="1">
      <c r="A15" s="91">
        <v>5</v>
      </c>
      <c r="B15" s="34" t="s">
        <v>27</v>
      </c>
      <c r="C15" s="68"/>
      <c r="D15" s="197" t="s">
        <v>179</v>
      </c>
      <c r="E15" s="198"/>
      <c r="F15" s="199"/>
      <c r="G15" s="200" t="s">
        <v>180</v>
      </c>
      <c r="H15" s="201"/>
      <c r="I15" s="197" t="s">
        <v>181</v>
      </c>
      <c r="J15" s="199"/>
      <c r="K15" s="92">
        <v>0</v>
      </c>
      <c r="L15" s="92">
        <v>904</v>
      </c>
    </row>
    <row r="16" spans="1:12" ht="95.25" customHeight="1">
      <c r="A16" s="91">
        <v>6</v>
      </c>
      <c r="B16" s="34" t="s">
        <v>27</v>
      </c>
      <c r="C16" s="68"/>
      <c r="D16" s="334" t="s">
        <v>182</v>
      </c>
      <c r="E16" s="335"/>
      <c r="F16" s="336"/>
      <c r="G16" s="200" t="s">
        <v>183</v>
      </c>
      <c r="H16" s="201"/>
      <c r="I16" s="197" t="s">
        <v>181</v>
      </c>
      <c r="J16" s="199"/>
      <c r="K16" s="92">
        <v>0</v>
      </c>
      <c r="L16" s="92">
        <v>904</v>
      </c>
    </row>
    <row r="17" spans="1:12" ht="128.25" customHeight="1">
      <c r="A17" s="91">
        <v>7</v>
      </c>
      <c r="B17" s="34" t="s">
        <v>27</v>
      </c>
      <c r="C17" s="68"/>
      <c r="D17" s="334" t="s">
        <v>182</v>
      </c>
      <c r="E17" s="335"/>
      <c r="F17" s="336"/>
      <c r="G17" s="200" t="s">
        <v>177</v>
      </c>
      <c r="H17" s="201"/>
      <c r="I17" s="197" t="s">
        <v>181</v>
      </c>
      <c r="J17" s="199"/>
      <c r="K17" s="92">
        <v>0</v>
      </c>
      <c r="L17" s="92">
        <v>904</v>
      </c>
    </row>
    <row r="18" spans="1:12" s="22" customFormat="1" ht="15" customHeight="1">
      <c r="A18" s="337"/>
      <c r="B18" s="115"/>
      <c r="C18" s="338"/>
      <c r="D18" s="212"/>
      <c r="E18" s="212"/>
      <c r="F18" s="212"/>
      <c r="G18" s="339"/>
      <c r="H18" s="339"/>
      <c r="I18" s="212"/>
      <c r="J18" s="212"/>
      <c r="K18" s="43"/>
      <c r="L18" s="43"/>
    </row>
    <row r="19" spans="1:12" s="22" customFormat="1" ht="15" customHeight="1">
      <c r="A19" s="337"/>
      <c r="B19" s="115"/>
      <c r="C19" s="338"/>
      <c r="D19" s="212"/>
      <c r="E19" s="212"/>
      <c r="F19" s="212"/>
      <c r="G19" s="339"/>
      <c r="H19" s="339"/>
      <c r="I19" s="212"/>
      <c r="J19" s="212"/>
      <c r="K19" s="43"/>
      <c r="L19" s="43"/>
    </row>
    <row r="20" spans="1:12" s="22" customFormat="1" ht="15" customHeight="1">
      <c r="A20" s="337"/>
      <c r="B20" s="115"/>
      <c r="C20" s="338"/>
      <c r="D20" s="340"/>
      <c r="E20" s="340"/>
      <c r="F20" s="340"/>
      <c r="G20" s="341"/>
      <c r="H20" s="341"/>
      <c r="I20" s="212"/>
      <c r="J20" s="212"/>
      <c r="K20" s="342"/>
      <c r="L20" s="342"/>
    </row>
    <row r="21" spans="1:12" s="22" customFormat="1" ht="15" customHeight="1">
      <c r="A21" s="115"/>
      <c r="B21" s="115"/>
      <c r="C21" s="108"/>
      <c r="D21" s="212"/>
      <c r="E21" s="212"/>
      <c r="F21" s="212"/>
      <c r="G21" s="213"/>
      <c r="H21" s="213"/>
      <c r="I21" s="213"/>
      <c r="J21" s="213"/>
      <c r="K21" s="43"/>
      <c r="L21" s="43"/>
    </row>
    <row r="22" spans="1:12" ht="25.5" customHeight="1">
      <c r="A22" s="41"/>
      <c r="B22" s="41"/>
      <c r="C22" s="42"/>
      <c r="D22" s="212"/>
      <c r="E22" s="212"/>
      <c r="F22" s="212"/>
      <c r="G22" s="213"/>
      <c r="H22" s="213"/>
      <c r="I22" s="213"/>
      <c r="J22" s="213"/>
      <c r="K22" s="43"/>
      <c r="L22" s="43"/>
    </row>
    <row r="23" spans="1:12" ht="25.5" customHeight="1">
      <c r="A23" s="41"/>
      <c r="B23" s="41"/>
      <c r="C23" s="42"/>
      <c r="D23" s="212"/>
      <c r="E23" s="212"/>
      <c r="F23" s="212"/>
      <c r="G23" s="213"/>
      <c r="H23" s="213"/>
      <c r="I23" s="213"/>
      <c r="J23" s="213"/>
      <c r="K23" s="43"/>
      <c r="L23" s="43"/>
    </row>
    <row r="24" spans="1:12" ht="25.5" customHeight="1">
      <c r="A24" s="41"/>
      <c r="B24" s="41"/>
      <c r="C24" s="42"/>
      <c r="D24" s="212"/>
      <c r="E24" s="212"/>
      <c r="F24" s="212"/>
      <c r="G24" s="213"/>
      <c r="H24" s="213"/>
      <c r="I24" s="213"/>
      <c r="J24" s="213"/>
      <c r="K24" s="43"/>
      <c r="L24" s="43"/>
    </row>
    <row r="25" spans="1:12" ht="25.5" customHeight="1">
      <c r="A25" s="41"/>
      <c r="B25" s="41"/>
      <c r="C25" s="42"/>
      <c r="D25" s="212"/>
      <c r="E25" s="212"/>
      <c r="F25" s="212"/>
      <c r="G25" s="214"/>
      <c r="H25" s="214"/>
      <c r="I25" s="213"/>
      <c r="J25" s="213"/>
      <c r="K25" s="43"/>
      <c r="L25" s="43"/>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60" zoomScaleNormal="60" workbookViewId="0">
      <selection activeCell="P13" sqref="P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248"/>
      <c r="E2" s="248"/>
      <c r="F2" s="248"/>
      <c r="G2" s="248"/>
      <c r="H2" s="248"/>
      <c r="I2" s="248"/>
      <c r="J2" s="248"/>
      <c r="K2" s="248"/>
      <c r="L2" s="248"/>
    </row>
    <row r="3" spans="1:12">
      <c r="A3" s="248"/>
      <c r="B3" s="248"/>
      <c r="C3" s="248"/>
      <c r="D3" s="123" t="s">
        <v>21</v>
      </c>
      <c r="E3" s="123"/>
      <c r="F3" s="123"/>
      <c r="G3" s="123"/>
      <c r="H3" s="123"/>
      <c r="I3" s="123"/>
      <c r="J3" s="123"/>
      <c r="K3" s="123"/>
      <c r="L3" s="123"/>
    </row>
    <row r="4" spans="1:12">
      <c r="A4" s="248"/>
      <c r="B4" s="248"/>
      <c r="C4" s="248"/>
      <c r="D4" s="124" t="s">
        <v>22</v>
      </c>
      <c r="E4" s="124"/>
      <c r="F4" s="124"/>
      <c r="G4" s="124"/>
      <c r="H4" s="124"/>
      <c r="I4" s="124"/>
      <c r="J4" s="124"/>
      <c r="K4" s="124"/>
      <c r="L4" s="124"/>
    </row>
    <row r="5" spans="1:12">
      <c r="A5" s="248"/>
      <c r="B5" s="248"/>
      <c r="C5" s="248"/>
      <c r="D5" s="123" t="s">
        <v>23</v>
      </c>
      <c r="E5" s="123"/>
      <c r="F5" s="123"/>
      <c r="G5" s="123"/>
      <c r="H5" s="123"/>
      <c r="I5" s="123"/>
      <c r="J5" s="123"/>
      <c r="K5" s="123"/>
      <c r="L5" s="123"/>
    </row>
    <row r="6" spans="1:12">
      <c r="A6" s="248"/>
      <c r="B6" s="248"/>
      <c r="C6" s="248"/>
      <c r="D6" s="124" t="s">
        <v>184</v>
      </c>
      <c r="E6" s="124"/>
      <c r="F6" s="124"/>
      <c r="G6" s="124"/>
      <c r="H6" s="124"/>
      <c r="I6" s="124"/>
      <c r="J6" s="124"/>
      <c r="K6" s="124"/>
      <c r="L6" s="124"/>
    </row>
    <row r="7" spans="1:12">
      <c r="A7" s="248"/>
      <c r="B7" s="248"/>
      <c r="C7" s="248"/>
      <c r="D7" s="124" t="s">
        <v>185</v>
      </c>
      <c r="E7" s="124"/>
      <c r="F7" s="124"/>
      <c r="G7" s="124"/>
      <c r="H7" s="124"/>
      <c r="I7" s="124"/>
      <c r="J7" s="124"/>
      <c r="K7" s="124"/>
      <c r="L7" s="124"/>
    </row>
    <row r="8" spans="1:12">
      <c r="A8" s="248"/>
      <c r="B8" s="248"/>
      <c r="C8" s="248"/>
      <c r="D8" s="248"/>
      <c r="E8" s="248"/>
      <c r="F8" s="248"/>
      <c r="G8" s="248"/>
      <c r="H8" s="248"/>
      <c r="I8" s="248"/>
      <c r="J8" s="248"/>
      <c r="K8" s="248"/>
      <c r="L8" s="248"/>
    </row>
    <row r="9" spans="1:12" ht="21.75" customHeight="1" thickBot="1">
      <c r="A9" s="248"/>
      <c r="B9" s="248"/>
      <c r="C9" s="248"/>
      <c r="D9" s="248"/>
      <c r="E9" s="248"/>
      <c r="F9" s="248"/>
      <c r="G9" s="248"/>
      <c r="H9" s="248"/>
      <c r="I9" s="248"/>
      <c r="J9" s="248"/>
      <c r="K9" s="248"/>
      <c r="L9" s="248"/>
    </row>
    <row r="10" spans="1:12" s="3" customFormat="1" ht="25.5" customHeight="1">
      <c r="A10" s="343"/>
      <c r="B10" s="344" t="s">
        <v>0</v>
      </c>
      <c r="C10" s="218"/>
      <c r="D10" s="219" t="s">
        <v>1</v>
      </c>
      <c r="E10" s="219"/>
      <c r="F10" s="219"/>
      <c r="G10" s="219" t="s">
        <v>2</v>
      </c>
      <c r="H10" s="219"/>
      <c r="I10" s="219" t="s">
        <v>3</v>
      </c>
      <c r="J10" s="219"/>
      <c r="K10" s="220" t="s">
        <v>4</v>
      </c>
      <c r="L10" s="215" t="s">
        <v>5</v>
      </c>
    </row>
    <row r="11" spans="1:12" s="3" customFormat="1" ht="27" customHeight="1" thickBot="1">
      <c r="A11" s="345"/>
      <c r="B11" s="29" t="s">
        <v>6</v>
      </c>
      <c r="C11" s="47" t="s">
        <v>7</v>
      </c>
      <c r="D11" s="346"/>
      <c r="E11" s="346"/>
      <c r="F11" s="346"/>
      <c r="G11" s="346"/>
      <c r="H11" s="346"/>
      <c r="I11" s="346"/>
      <c r="J11" s="346"/>
      <c r="K11" s="347"/>
      <c r="L11" s="348"/>
    </row>
    <row r="12" spans="1:12" s="19" customFormat="1" ht="103.5" customHeight="1" thickBot="1">
      <c r="A12" s="349"/>
      <c r="B12" s="350" t="s">
        <v>27</v>
      </c>
      <c r="C12" s="350"/>
      <c r="D12" s="351" t="s">
        <v>186</v>
      </c>
      <c r="E12" s="351"/>
      <c r="F12" s="351"/>
      <c r="G12" s="352" t="s">
        <v>187</v>
      </c>
      <c r="H12" s="352"/>
      <c r="I12" s="353" t="s">
        <v>188</v>
      </c>
      <c r="J12" s="353"/>
      <c r="K12" s="354">
        <v>210</v>
      </c>
      <c r="L12" s="354">
        <v>929</v>
      </c>
    </row>
    <row r="13" spans="1:12" s="19" customFormat="1" ht="117.75" customHeight="1" thickBot="1">
      <c r="A13" s="361"/>
      <c r="B13" s="350" t="s">
        <v>27</v>
      </c>
      <c r="C13" s="350"/>
      <c r="D13" s="351" t="s">
        <v>189</v>
      </c>
      <c r="E13" s="351"/>
      <c r="F13" s="351"/>
      <c r="G13" s="352" t="s">
        <v>190</v>
      </c>
      <c r="H13" s="352"/>
      <c r="I13" s="353" t="s">
        <v>191</v>
      </c>
      <c r="J13" s="353"/>
      <c r="K13" s="354">
        <v>185</v>
      </c>
      <c r="L13" s="354">
        <v>336</v>
      </c>
    </row>
    <row r="14" spans="1:12" s="19" customFormat="1" ht="22.5" customHeight="1">
      <c r="A14" s="355"/>
      <c r="B14" s="355"/>
      <c r="C14" s="355"/>
      <c r="D14" s="356"/>
      <c r="E14" s="356"/>
      <c r="F14" s="356"/>
      <c r="G14" s="357"/>
      <c r="H14" s="357"/>
      <c r="I14" s="357"/>
      <c r="J14" s="357"/>
      <c r="K14" s="358"/>
      <c r="L14" s="358"/>
    </row>
    <row r="15" spans="1:12" s="19" customFormat="1" ht="19.5" customHeight="1">
      <c r="A15" s="355"/>
      <c r="B15" s="355"/>
      <c r="C15" s="355"/>
      <c r="D15" s="359"/>
      <c r="E15" s="359"/>
      <c r="F15" s="359"/>
      <c r="G15" s="357"/>
      <c r="H15" s="357"/>
      <c r="I15" s="357"/>
      <c r="J15" s="357"/>
      <c r="K15" s="360"/>
      <c r="L15" s="360"/>
    </row>
    <row r="16" spans="1:12" s="94" customFormat="1" ht="29.25" customHeight="1">
      <c r="A16" s="93"/>
      <c r="B16" s="93"/>
      <c r="D16" s="216"/>
      <c r="E16" s="216"/>
      <c r="F16" s="216"/>
      <c r="G16" s="217"/>
      <c r="H16" s="217"/>
      <c r="I16" s="217"/>
      <c r="J16" s="217"/>
      <c r="K16" s="95"/>
      <c r="L16" s="95"/>
    </row>
  </sheetData>
  <mergeCells count="26">
    <mergeCell ref="L10:L11"/>
    <mergeCell ref="B10:C10"/>
    <mergeCell ref="D10:F11"/>
    <mergeCell ref="G10:H11"/>
    <mergeCell ref="I10:J11"/>
    <mergeCell ref="K10:K11"/>
    <mergeCell ref="D16:F16"/>
    <mergeCell ref="G16:H16"/>
    <mergeCell ref="I16:J16"/>
    <mergeCell ref="D14:F14"/>
    <mergeCell ref="G14:H14"/>
    <mergeCell ref="I14:J14"/>
    <mergeCell ref="D15:F15"/>
    <mergeCell ref="G15:H15"/>
    <mergeCell ref="I15:J15"/>
    <mergeCell ref="D12:F12"/>
    <mergeCell ref="G12:H12"/>
    <mergeCell ref="I12:J12"/>
    <mergeCell ref="D13:F13"/>
    <mergeCell ref="G13:H13"/>
    <mergeCell ref="I13:J13"/>
    <mergeCell ref="D3:L3"/>
    <mergeCell ref="D4:L4"/>
    <mergeCell ref="D5:L5"/>
    <mergeCell ref="D6:L6"/>
    <mergeCell ref="D7:L7"/>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80" zoomScaleNormal="80" workbookViewId="0">
      <selection activeCell="D23" sqref="D23:F23"/>
    </sheetView>
  </sheetViews>
  <sheetFormatPr baseColWidth="10" defaultRowHeight="15"/>
  <cols>
    <col min="1" max="1" width="4.85546875" customWidth="1"/>
    <col min="2" max="2" width="5.28515625" customWidth="1"/>
    <col min="3" max="3" width="7.140625" customWidth="1"/>
    <col min="6" max="6" width="15.28515625" customWidth="1"/>
    <col min="8" max="8" width="15.7109375" customWidth="1"/>
    <col min="11" max="12" width="12.85546875" customWidth="1"/>
  </cols>
  <sheetData>
    <row r="1" spans="1:12">
      <c r="A1" s="362"/>
      <c r="B1" s="362"/>
      <c r="C1" s="362"/>
      <c r="D1" s="362"/>
      <c r="E1" s="362"/>
      <c r="F1" s="362"/>
      <c r="G1" s="362"/>
      <c r="H1" s="362"/>
      <c r="I1" s="362"/>
      <c r="J1" s="362"/>
      <c r="K1" s="362"/>
      <c r="L1" s="362"/>
    </row>
    <row r="2" spans="1:12">
      <c r="A2" s="362"/>
      <c r="B2" s="362"/>
      <c r="C2" s="362"/>
      <c r="D2" s="123" t="s">
        <v>21</v>
      </c>
      <c r="E2" s="123"/>
      <c r="F2" s="123"/>
      <c r="G2" s="123"/>
      <c r="H2" s="123"/>
      <c r="I2" s="123"/>
      <c r="J2" s="123"/>
      <c r="K2" s="123"/>
      <c r="L2" s="123"/>
    </row>
    <row r="3" spans="1:12">
      <c r="A3" s="362"/>
      <c r="B3" s="362"/>
      <c r="C3" s="362"/>
      <c r="D3" s="124" t="s">
        <v>22</v>
      </c>
      <c r="E3" s="124"/>
      <c r="F3" s="124"/>
      <c r="G3" s="124"/>
      <c r="H3" s="124"/>
      <c r="I3" s="124"/>
      <c r="J3" s="124"/>
      <c r="K3" s="124"/>
      <c r="L3" s="124"/>
    </row>
    <row r="4" spans="1:12">
      <c r="A4" s="362"/>
      <c r="B4" s="362"/>
      <c r="C4" s="362"/>
      <c r="D4" s="123" t="s">
        <v>23</v>
      </c>
      <c r="E4" s="123"/>
      <c r="F4" s="123"/>
      <c r="G4" s="123"/>
      <c r="H4" s="123"/>
      <c r="I4" s="123"/>
      <c r="J4" s="123"/>
      <c r="K4" s="123"/>
      <c r="L4" s="123"/>
    </row>
    <row r="5" spans="1:12">
      <c r="A5" s="362"/>
      <c r="B5" s="362"/>
      <c r="C5" s="362"/>
      <c r="D5" s="124" t="s">
        <v>192</v>
      </c>
      <c r="E5" s="124"/>
      <c r="F5" s="124"/>
      <c r="G5" s="124"/>
      <c r="H5" s="124"/>
      <c r="I5" s="124"/>
      <c r="J5" s="124"/>
      <c r="K5" s="124"/>
      <c r="L5" s="124"/>
    </row>
    <row r="6" spans="1:12" ht="15.75" thickBot="1">
      <c r="A6" s="362"/>
      <c r="B6" s="362"/>
      <c r="C6" s="362"/>
      <c r="D6" s="124" t="s">
        <v>193</v>
      </c>
      <c r="E6" s="124"/>
      <c r="F6" s="124"/>
      <c r="G6" s="124"/>
      <c r="H6" s="124"/>
      <c r="I6" s="124"/>
      <c r="J6" s="124"/>
      <c r="K6" s="124"/>
      <c r="L6" s="124"/>
    </row>
    <row r="7" spans="1:12">
      <c r="A7" s="363"/>
      <c r="B7" s="364" t="s">
        <v>0</v>
      </c>
      <c r="C7" s="364"/>
      <c r="D7" s="365" t="s">
        <v>1</v>
      </c>
      <c r="E7" s="365"/>
      <c r="F7" s="365"/>
      <c r="G7" s="365" t="s">
        <v>2</v>
      </c>
      <c r="H7" s="365"/>
      <c r="I7" s="365" t="s">
        <v>3</v>
      </c>
      <c r="J7" s="365"/>
      <c r="K7" s="366" t="s">
        <v>4</v>
      </c>
      <c r="L7" s="367" t="s">
        <v>5</v>
      </c>
    </row>
    <row r="8" spans="1:12">
      <c r="A8" s="368"/>
      <c r="B8" s="369" t="s">
        <v>6</v>
      </c>
      <c r="C8" s="369" t="s">
        <v>7</v>
      </c>
      <c r="D8" s="370"/>
      <c r="E8" s="370"/>
      <c r="F8" s="370"/>
      <c r="G8" s="370"/>
      <c r="H8" s="370"/>
      <c r="I8" s="370"/>
      <c r="J8" s="370"/>
      <c r="K8" s="371"/>
      <c r="L8" s="372"/>
    </row>
    <row r="9" spans="1:12" ht="121.5" customHeight="1">
      <c r="A9" s="373">
        <v>1</v>
      </c>
      <c r="B9" s="374" t="s">
        <v>27</v>
      </c>
      <c r="C9" s="375"/>
      <c r="D9" s="376" t="s">
        <v>194</v>
      </c>
      <c r="E9" s="377"/>
      <c r="F9" s="378"/>
      <c r="G9" s="379" t="s">
        <v>195</v>
      </c>
      <c r="H9" s="380"/>
      <c r="I9" s="381" t="s">
        <v>95</v>
      </c>
      <c r="J9" s="381"/>
      <c r="K9" s="382">
        <v>240</v>
      </c>
      <c r="L9" s="382">
        <v>629</v>
      </c>
    </row>
    <row r="10" spans="1:12" s="1" customFormat="1" ht="110.25" customHeight="1">
      <c r="A10" s="373">
        <v>2</v>
      </c>
      <c r="B10" s="374" t="s">
        <v>27</v>
      </c>
      <c r="C10" s="375"/>
      <c r="D10" s="376" t="s">
        <v>196</v>
      </c>
      <c r="E10" s="377"/>
      <c r="F10" s="378"/>
      <c r="G10" s="376" t="s">
        <v>197</v>
      </c>
      <c r="H10" s="378"/>
      <c r="I10" s="383" t="s">
        <v>198</v>
      </c>
      <c r="J10" s="384"/>
      <c r="K10" s="385">
        <v>365</v>
      </c>
      <c r="L10" s="385">
        <v>542</v>
      </c>
    </row>
    <row r="11" spans="1:12" ht="57.75" customHeight="1">
      <c r="A11" s="373">
        <v>3</v>
      </c>
      <c r="B11" s="374" t="s">
        <v>27</v>
      </c>
      <c r="C11" s="375"/>
      <c r="D11" s="400" t="s">
        <v>199</v>
      </c>
      <c r="E11" s="401"/>
      <c r="F11" s="402"/>
      <c r="G11" s="379" t="s">
        <v>195</v>
      </c>
      <c r="H11" s="380"/>
      <c r="I11" s="383" t="s">
        <v>200</v>
      </c>
      <c r="J11" s="384"/>
      <c r="K11" s="385">
        <v>80</v>
      </c>
      <c r="L11" s="385">
        <v>550</v>
      </c>
    </row>
    <row r="12" spans="1:12" ht="75" customHeight="1">
      <c r="A12" s="373">
        <v>4</v>
      </c>
      <c r="B12" s="374" t="s">
        <v>27</v>
      </c>
      <c r="C12" s="375"/>
      <c r="D12" s="386" t="s">
        <v>199</v>
      </c>
      <c r="E12" s="387"/>
      <c r="F12" s="388"/>
      <c r="G12" s="376" t="s">
        <v>197</v>
      </c>
      <c r="H12" s="378"/>
      <c r="I12" s="383" t="s">
        <v>200</v>
      </c>
      <c r="J12" s="384"/>
      <c r="K12" s="385">
        <v>80</v>
      </c>
      <c r="L12" s="385">
        <v>530</v>
      </c>
    </row>
    <row r="13" spans="1:12" s="22" customFormat="1" ht="75" customHeight="1">
      <c r="A13" s="373">
        <v>5</v>
      </c>
      <c r="B13" s="374" t="s">
        <v>27</v>
      </c>
      <c r="C13" s="375"/>
      <c r="D13" s="386" t="s">
        <v>199</v>
      </c>
      <c r="E13" s="387"/>
      <c r="F13" s="388"/>
      <c r="G13" s="379" t="s">
        <v>201</v>
      </c>
      <c r="H13" s="380"/>
      <c r="I13" s="383" t="s">
        <v>200</v>
      </c>
      <c r="J13" s="384"/>
      <c r="K13" s="385">
        <v>80</v>
      </c>
      <c r="L13" s="385">
        <v>530</v>
      </c>
    </row>
    <row r="14" spans="1:12" s="22" customFormat="1" ht="75" customHeight="1">
      <c r="A14" s="373">
        <v>6</v>
      </c>
      <c r="B14" s="374" t="s">
        <v>27</v>
      </c>
      <c r="C14" s="375"/>
      <c r="D14" s="386" t="s">
        <v>202</v>
      </c>
      <c r="E14" s="387"/>
      <c r="F14" s="388"/>
      <c r="G14" s="379" t="s">
        <v>203</v>
      </c>
      <c r="H14" s="380"/>
      <c r="I14" s="383" t="s">
        <v>200</v>
      </c>
      <c r="J14" s="384"/>
      <c r="K14" s="385">
        <v>80</v>
      </c>
      <c r="L14" s="385">
        <v>530</v>
      </c>
    </row>
    <row r="15" spans="1:12" s="22" customFormat="1" ht="75" customHeight="1">
      <c r="A15" s="373">
        <v>7</v>
      </c>
      <c r="B15" s="374" t="s">
        <v>27</v>
      </c>
      <c r="C15" s="375"/>
      <c r="D15" s="386" t="s">
        <v>199</v>
      </c>
      <c r="E15" s="387"/>
      <c r="F15" s="388"/>
      <c r="G15" s="389" t="s">
        <v>204</v>
      </c>
      <c r="H15" s="390"/>
      <c r="I15" s="383" t="s">
        <v>200</v>
      </c>
      <c r="J15" s="384"/>
      <c r="K15" s="385">
        <v>0</v>
      </c>
      <c r="L15" s="385">
        <v>0</v>
      </c>
    </row>
    <row r="16" spans="1:12" s="22" customFormat="1" ht="75" customHeight="1">
      <c r="A16" s="373">
        <v>8</v>
      </c>
      <c r="B16" s="374" t="s">
        <v>27</v>
      </c>
      <c r="C16" s="375"/>
      <c r="D16" s="386" t="s">
        <v>199</v>
      </c>
      <c r="E16" s="387"/>
      <c r="F16" s="388"/>
      <c r="G16" s="391" t="s">
        <v>205</v>
      </c>
      <c r="H16" s="392"/>
      <c r="I16" s="383" t="s">
        <v>200</v>
      </c>
      <c r="J16" s="384"/>
      <c r="K16" s="385">
        <v>0</v>
      </c>
      <c r="L16" s="385">
        <v>0</v>
      </c>
    </row>
    <row r="17" spans="1:12" s="22" customFormat="1" ht="75" customHeight="1">
      <c r="A17" s="373">
        <v>9</v>
      </c>
      <c r="B17" s="374" t="s">
        <v>27</v>
      </c>
      <c r="C17" s="375"/>
      <c r="D17" s="386" t="s">
        <v>199</v>
      </c>
      <c r="E17" s="387"/>
      <c r="F17" s="388"/>
      <c r="G17" s="391" t="s">
        <v>205</v>
      </c>
      <c r="H17" s="392"/>
      <c r="I17" s="383"/>
      <c r="J17" s="384"/>
      <c r="K17" s="385"/>
      <c r="L17" s="385"/>
    </row>
    <row r="18" spans="1:12" s="22" customFormat="1" ht="75" customHeight="1">
      <c r="A18" s="373">
        <v>10</v>
      </c>
      <c r="B18" s="374" t="s">
        <v>27</v>
      </c>
      <c r="C18" s="375"/>
      <c r="D18" s="386" t="s">
        <v>199</v>
      </c>
      <c r="E18" s="387"/>
      <c r="F18" s="388"/>
      <c r="G18" s="391" t="s">
        <v>206</v>
      </c>
      <c r="H18" s="392"/>
      <c r="I18" s="383" t="s">
        <v>200</v>
      </c>
      <c r="J18" s="384"/>
      <c r="K18" s="385">
        <v>0</v>
      </c>
      <c r="L18" s="385">
        <v>0</v>
      </c>
    </row>
    <row r="19" spans="1:12" s="22" customFormat="1" ht="102" customHeight="1">
      <c r="A19" s="373">
        <v>11</v>
      </c>
      <c r="B19" s="374" t="s">
        <v>27</v>
      </c>
      <c r="C19" s="375"/>
      <c r="D19" s="376" t="s">
        <v>207</v>
      </c>
      <c r="E19" s="377"/>
      <c r="F19" s="378"/>
      <c r="G19" s="379" t="s">
        <v>201</v>
      </c>
      <c r="H19" s="380"/>
      <c r="I19" s="383" t="s">
        <v>208</v>
      </c>
      <c r="J19" s="384"/>
      <c r="K19" s="385">
        <v>20</v>
      </c>
      <c r="L19" s="385">
        <v>195</v>
      </c>
    </row>
    <row r="20" spans="1:12" ht="75" customHeight="1">
      <c r="A20" s="373">
        <v>12</v>
      </c>
      <c r="B20" s="374" t="s">
        <v>27</v>
      </c>
      <c r="C20" s="375"/>
      <c r="D20" s="393" t="s">
        <v>209</v>
      </c>
      <c r="E20" s="393"/>
      <c r="F20" s="393"/>
      <c r="G20" s="391" t="s">
        <v>210</v>
      </c>
      <c r="H20" s="392"/>
      <c r="I20" s="394" t="s">
        <v>211</v>
      </c>
      <c r="J20" s="394"/>
      <c r="K20" s="385">
        <v>340</v>
      </c>
      <c r="L20" s="385">
        <v>532.74</v>
      </c>
    </row>
    <row r="21" spans="1:12" ht="75" customHeight="1">
      <c r="A21" s="373">
        <v>13</v>
      </c>
      <c r="B21" s="374" t="s">
        <v>27</v>
      </c>
      <c r="C21" s="375"/>
      <c r="D21" s="393" t="s">
        <v>212</v>
      </c>
      <c r="E21" s="393"/>
      <c r="F21" s="393"/>
      <c r="G21" s="389" t="s">
        <v>195</v>
      </c>
      <c r="H21" s="390"/>
      <c r="I21" s="381" t="s">
        <v>151</v>
      </c>
      <c r="J21" s="381"/>
      <c r="K21" s="385">
        <v>390</v>
      </c>
      <c r="L21" s="385">
        <v>730</v>
      </c>
    </row>
    <row r="22" spans="1:12" ht="154.5" customHeight="1">
      <c r="A22" s="373">
        <v>14</v>
      </c>
      <c r="B22" s="374" t="s">
        <v>27</v>
      </c>
      <c r="C22" s="375"/>
      <c r="D22" s="376" t="s">
        <v>213</v>
      </c>
      <c r="E22" s="377"/>
      <c r="F22" s="378"/>
      <c r="G22" s="395" t="s">
        <v>214</v>
      </c>
      <c r="H22" s="396"/>
      <c r="I22" s="383" t="s">
        <v>215</v>
      </c>
      <c r="J22" s="384"/>
      <c r="K22" s="385">
        <v>40</v>
      </c>
      <c r="L22" s="385">
        <v>829</v>
      </c>
    </row>
    <row r="23" spans="1:12" ht="222" customHeight="1">
      <c r="A23" s="373">
        <v>15</v>
      </c>
      <c r="B23" s="374" t="s">
        <v>27</v>
      </c>
      <c r="C23" s="375"/>
      <c r="D23" s="397" t="s">
        <v>216</v>
      </c>
      <c r="E23" s="398"/>
      <c r="F23" s="399"/>
      <c r="G23" s="395" t="s">
        <v>214</v>
      </c>
      <c r="H23" s="396"/>
      <c r="I23" s="395" t="s">
        <v>215</v>
      </c>
      <c r="J23" s="396"/>
      <c r="K23" s="385">
        <v>88</v>
      </c>
      <c r="L23" s="385">
        <v>624</v>
      </c>
    </row>
    <row r="24" spans="1:12" ht="332.25" customHeight="1">
      <c r="A24" s="373">
        <v>16</v>
      </c>
      <c r="B24" s="374" t="s">
        <v>27</v>
      </c>
      <c r="C24" s="375"/>
      <c r="D24" s="376" t="s">
        <v>217</v>
      </c>
      <c r="E24" s="377"/>
      <c r="F24" s="378"/>
      <c r="G24" s="383" t="s">
        <v>214</v>
      </c>
      <c r="H24" s="384"/>
      <c r="I24" s="395" t="s">
        <v>215</v>
      </c>
      <c r="J24" s="396"/>
      <c r="K24" s="385">
        <v>195</v>
      </c>
      <c r="L24" s="385">
        <v>1209</v>
      </c>
    </row>
    <row r="25" spans="1:12" ht="75" customHeight="1">
      <c r="A25" s="373">
        <v>17</v>
      </c>
      <c r="B25" s="374" t="s">
        <v>27</v>
      </c>
      <c r="C25" s="375"/>
      <c r="D25" s="393" t="s">
        <v>218</v>
      </c>
      <c r="E25" s="393"/>
      <c r="F25" s="393"/>
      <c r="G25" s="383" t="s">
        <v>214</v>
      </c>
      <c r="H25" s="384"/>
      <c r="I25" s="395" t="s">
        <v>219</v>
      </c>
      <c r="J25" s="396"/>
      <c r="K25" s="385">
        <v>80</v>
      </c>
      <c r="L25" s="385">
        <v>290</v>
      </c>
    </row>
  </sheetData>
  <mergeCells count="62">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L7:L8"/>
    <mergeCell ref="D9:F9"/>
    <mergeCell ref="G9:H9"/>
    <mergeCell ref="I9:J9"/>
    <mergeCell ref="D10:F10"/>
    <mergeCell ref="G10:H10"/>
    <mergeCell ref="I10:J10"/>
    <mergeCell ref="B7:C7"/>
    <mergeCell ref="D7:F8"/>
    <mergeCell ref="G7:H8"/>
    <mergeCell ref="I7:J8"/>
    <mergeCell ref="K7:K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I13:J13"/>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G19" sqref="G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220</v>
      </c>
      <c r="E5" s="124"/>
      <c r="F5" s="124"/>
      <c r="G5" s="124"/>
      <c r="H5" s="124"/>
      <c r="I5" s="124"/>
      <c r="J5" s="124"/>
      <c r="K5" s="124"/>
      <c r="L5" s="124"/>
    </row>
    <row r="6" spans="1:12">
      <c r="A6" s="248"/>
      <c r="B6" s="248"/>
      <c r="C6" s="248"/>
      <c r="D6" s="124" t="s">
        <v>45</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248"/>
      <c r="B9" s="163" t="s">
        <v>0</v>
      </c>
      <c r="C9" s="164"/>
      <c r="D9" s="165" t="s">
        <v>1</v>
      </c>
      <c r="E9" s="165"/>
      <c r="F9" s="165"/>
      <c r="G9" s="165" t="s">
        <v>221</v>
      </c>
      <c r="H9" s="165"/>
      <c r="I9" s="165" t="s">
        <v>3</v>
      </c>
      <c r="J9" s="165"/>
      <c r="K9" s="167" t="s">
        <v>222</v>
      </c>
      <c r="L9" s="170" t="s">
        <v>223</v>
      </c>
    </row>
    <row r="10" spans="1:12" s="1" customFormat="1">
      <c r="A10" s="16"/>
      <c r="B10" s="29" t="s">
        <v>6</v>
      </c>
      <c r="C10" s="47" t="s">
        <v>7</v>
      </c>
      <c r="D10" s="403"/>
      <c r="E10" s="403"/>
      <c r="F10" s="403"/>
      <c r="G10" s="403"/>
      <c r="H10" s="403"/>
      <c r="I10" s="403"/>
      <c r="J10" s="403"/>
      <c r="K10" s="271"/>
      <c r="L10" s="404"/>
    </row>
    <row r="11" spans="1:12" s="11" customFormat="1" ht="59.25" customHeight="1">
      <c r="A11" s="96">
        <v>1</v>
      </c>
      <c r="B11" s="96" t="s">
        <v>27</v>
      </c>
      <c r="C11" s="405"/>
      <c r="D11" s="406" t="s">
        <v>224</v>
      </c>
      <c r="E11" s="407"/>
      <c r="F11" s="408"/>
      <c r="G11" s="406" t="s">
        <v>225</v>
      </c>
      <c r="H11" s="408"/>
      <c r="I11" s="229" t="s">
        <v>226</v>
      </c>
      <c r="J11" s="229"/>
      <c r="K11" s="409">
        <v>250</v>
      </c>
      <c r="L11" s="409">
        <v>567.5</v>
      </c>
    </row>
    <row r="12" spans="1:12" s="11" customFormat="1" ht="48" customHeight="1">
      <c r="A12" s="97">
        <v>2</v>
      </c>
      <c r="B12" s="97" t="s">
        <v>27</v>
      </c>
      <c r="C12" s="98"/>
      <c r="D12" s="221" t="s">
        <v>227</v>
      </c>
      <c r="E12" s="222"/>
      <c r="F12" s="223"/>
      <c r="G12" s="221" t="s">
        <v>228</v>
      </c>
      <c r="H12" s="223"/>
      <c r="I12" s="224" t="s">
        <v>229</v>
      </c>
      <c r="J12" s="224"/>
      <c r="K12" s="101">
        <v>272</v>
      </c>
      <c r="L12" s="101">
        <v>557.5</v>
      </c>
    </row>
    <row r="13" spans="1:12" s="11" customFormat="1" ht="47.25" customHeight="1">
      <c r="A13" s="99">
        <v>3</v>
      </c>
      <c r="B13" s="99" t="s">
        <v>27</v>
      </c>
      <c r="C13" s="100"/>
      <c r="D13" s="221" t="s">
        <v>230</v>
      </c>
      <c r="E13" s="222"/>
      <c r="F13" s="223"/>
      <c r="G13" s="221" t="s">
        <v>231</v>
      </c>
      <c r="H13" s="223"/>
      <c r="I13" s="224" t="s">
        <v>151</v>
      </c>
      <c r="J13" s="224"/>
      <c r="K13" s="101">
        <v>250</v>
      </c>
      <c r="L13" s="101">
        <v>90</v>
      </c>
    </row>
    <row r="14" spans="1:12" ht="89.25" customHeight="1">
      <c r="A14" s="102"/>
      <c r="B14" s="102"/>
      <c r="C14" s="103"/>
      <c r="D14" s="225" t="s">
        <v>232</v>
      </c>
      <c r="E14" s="226"/>
      <c r="F14" s="227"/>
      <c r="G14" s="225" t="s">
        <v>225</v>
      </c>
      <c r="H14" s="227"/>
      <c r="I14" s="228" t="s">
        <v>48</v>
      </c>
      <c r="J14" s="228"/>
      <c r="K14" s="104">
        <v>125</v>
      </c>
      <c r="L14" s="104">
        <v>285.99</v>
      </c>
    </row>
    <row r="15" spans="1:12" s="22" customFormat="1" ht="15" customHeight="1">
      <c r="A15" s="116"/>
      <c r="B15" s="116"/>
      <c r="D15" s="410"/>
      <c r="E15" s="410"/>
      <c r="F15" s="410"/>
      <c r="G15" s="410"/>
      <c r="H15" s="410"/>
      <c r="I15" s="411"/>
      <c r="J15" s="411"/>
      <c r="K15" s="412"/>
      <c r="L15" s="412"/>
    </row>
    <row r="16" spans="1:12" s="22" customFormat="1" ht="15" customHeight="1">
      <c r="A16" s="116"/>
      <c r="B16" s="116"/>
      <c r="D16" s="410"/>
      <c r="E16" s="410"/>
      <c r="F16" s="410"/>
      <c r="G16" s="410"/>
      <c r="H16" s="410"/>
      <c r="I16" s="411"/>
      <c r="J16" s="411"/>
      <c r="K16" s="412"/>
      <c r="L16" s="412"/>
    </row>
    <row r="17" spans="1:12" s="22" customFormat="1" ht="15" customHeight="1">
      <c r="A17" s="116"/>
      <c r="B17" s="116"/>
      <c r="D17" s="410"/>
      <c r="E17" s="410"/>
      <c r="F17" s="410"/>
      <c r="G17" s="410"/>
      <c r="H17" s="410"/>
      <c r="I17" s="411"/>
      <c r="J17" s="411"/>
      <c r="K17" s="412"/>
      <c r="L17" s="412"/>
    </row>
    <row r="18" spans="1:12" s="22" customFormat="1" ht="15" customHeight="1">
      <c r="B18" s="108"/>
      <c r="D18" s="410"/>
      <c r="E18" s="410"/>
      <c r="F18" s="410"/>
      <c r="G18" s="410"/>
      <c r="H18" s="410"/>
      <c r="I18" s="411"/>
      <c r="J18" s="411"/>
      <c r="K18" s="413"/>
      <c r="L18" s="412"/>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sqref="A1:K1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248"/>
      <c r="B1" s="248"/>
      <c r="C1" s="248"/>
      <c r="D1" s="248"/>
      <c r="E1" s="248"/>
      <c r="F1" s="248"/>
      <c r="G1" s="248"/>
      <c r="H1" s="248"/>
      <c r="I1" s="248"/>
      <c r="J1" s="248"/>
      <c r="K1" s="248"/>
    </row>
    <row r="2" spans="1:11">
      <c r="A2" s="248"/>
      <c r="B2" s="248"/>
      <c r="C2" s="123" t="s">
        <v>21</v>
      </c>
      <c r="D2" s="123"/>
      <c r="E2" s="123"/>
      <c r="F2" s="123"/>
      <c r="G2" s="123"/>
      <c r="H2" s="123"/>
      <c r="I2" s="123"/>
      <c r="J2" s="123"/>
      <c r="K2" s="123"/>
    </row>
    <row r="3" spans="1:11">
      <c r="A3" s="248"/>
      <c r="B3" s="248"/>
      <c r="C3" s="124" t="s">
        <v>22</v>
      </c>
      <c r="D3" s="124"/>
      <c r="E3" s="124"/>
      <c r="F3" s="124"/>
      <c r="G3" s="124"/>
      <c r="H3" s="124"/>
      <c r="I3" s="124"/>
      <c r="J3" s="124"/>
      <c r="K3" s="124"/>
    </row>
    <row r="4" spans="1:11">
      <c r="A4" s="248"/>
      <c r="B4" s="248"/>
      <c r="C4" s="123" t="s">
        <v>23</v>
      </c>
      <c r="D4" s="123"/>
      <c r="E4" s="123"/>
      <c r="F4" s="123"/>
      <c r="G4" s="123"/>
      <c r="H4" s="123"/>
      <c r="I4" s="123"/>
      <c r="J4" s="123"/>
      <c r="K4" s="123"/>
    </row>
    <row r="5" spans="1:11">
      <c r="A5" s="248"/>
      <c r="B5" s="248"/>
      <c r="C5" s="124" t="s">
        <v>233</v>
      </c>
      <c r="D5" s="124"/>
      <c r="E5" s="124"/>
      <c r="F5" s="124"/>
      <c r="G5" s="124"/>
      <c r="H5" s="124"/>
      <c r="I5" s="124"/>
      <c r="J5" s="124"/>
      <c r="K5" s="124"/>
    </row>
    <row r="6" spans="1:11">
      <c r="A6" s="248"/>
      <c r="B6" s="248"/>
      <c r="C6" s="124" t="s">
        <v>53</v>
      </c>
      <c r="D6" s="124"/>
      <c r="E6" s="124"/>
      <c r="F6" s="124"/>
      <c r="G6" s="124"/>
      <c r="H6" s="124"/>
      <c r="I6" s="124"/>
      <c r="J6" s="124"/>
      <c r="K6" s="124"/>
    </row>
    <row r="7" spans="1:11">
      <c r="A7" s="248"/>
      <c r="B7" s="248"/>
      <c r="C7" s="248"/>
      <c r="D7" s="248"/>
      <c r="E7" s="248"/>
      <c r="F7" s="248"/>
      <c r="G7" s="248"/>
      <c r="H7" s="248"/>
      <c r="I7" s="248"/>
      <c r="J7" s="248"/>
      <c r="K7" s="248"/>
    </row>
    <row r="8" spans="1:11" ht="15.75" thickBot="1">
      <c r="A8" s="248"/>
      <c r="B8" s="248"/>
      <c r="C8" s="248"/>
      <c r="D8" s="248"/>
      <c r="E8" s="248"/>
      <c r="F8" s="248"/>
      <c r="G8" s="248"/>
      <c r="H8" s="248"/>
      <c r="I8" s="248"/>
      <c r="J8" s="248"/>
      <c r="K8" s="248"/>
    </row>
    <row r="9" spans="1:11">
      <c r="A9" s="136" t="s">
        <v>0</v>
      </c>
      <c r="B9" s="127"/>
      <c r="C9" s="128" t="s">
        <v>1</v>
      </c>
      <c r="D9" s="128"/>
      <c r="E9" s="128"/>
      <c r="F9" s="128" t="s">
        <v>2</v>
      </c>
      <c r="G9" s="128"/>
      <c r="H9" s="128" t="s">
        <v>3</v>
      </c>
      <c r="I9" s="128"/>
      <c r="J9" s="130" t="s">
        <v>4</v>
      </c>
      <c r="K9" s="119" t="s">
        <v>5</v>
      </c>
    </row>
    <row r="10" spans="1:11" ht="15.75" thickBot="1">
      <c r="A10" s="18" t="s">
        <v>62</v>
      </c>
      <c r="B10" s="17" t="s">
        <v>6</v>
      </c>
      <c r="C10" s="182"/>
      <c r="D10" s="182"/>
      <c r="E10" s="182"/>
      <c r="F10" s="129"/>
      <c r="G10" s="129"/>
      <c r="H10" s="129"/>
      <c r="I10" s="129"/>
      <c r="J10" s="131"/>
      <c r="K10" s="120"/>
    </row>
    <row r="11" spans="1:11" s="4" customFormat="1" ht="57.75" customHeight="1">
      <c r="A11" s="23">
        <v>1</v>
      </c>
      <c r="B11" s="256" t="s">
        <v>27</v>
      </c>
      <c r="C11" s="230" t="s">
        <v>234</v>
      </c>
      <c r="D11" s="231"/>
      <c r="E11" s="232"/>
      <c r="F11" s="138" t="s">
        <v>235</v>
      </c>
      <c r="G11" s="139"/>
      <c r="H11" s="138" t="s">
        <v>236</v>
      </c>
      <c r="I11" s="233"/>
      <c r="J11" s="46">
        <v>280</v>
      </c>
      <c r="K11" s="24">
        <v>730</v>
      </c>
    </row>
    <row r="12" spans="1:11" s="4" customFormat="1" ht="69" customHeight="1">
      <c r="A12" s="23">
        <v>2</v>
      </c>
      <c r="B12" s="256" t="s">
        <v>27</v>
      </c>
      <c r="C12" s="230" t="s">
        <v>237</v>
      </c>
      <c r="D12" s="231"/>
      <c r="E12" s="232"/>
      <c r="F12" s="138" t="s">
        <v>238</v>
      </c>
      <c r="G12" s="139"/>
      <c r="H12" s="138" t="s">
        <v>236</v>
      </c>
      <c r="I12" s="139"/>
      <c r="J12" s="46">
        <v>200</v>
      </c>
      <c r="K12" s="24">
        <v>114</v>
      </c>
    </row>
    <row r="13" spans="1:11" ht="51.75" customHeight="1">
      <c r="A13" s="23">
        <v>3</v>
      </c>
      <c r="B13" s="256" t="s">
        <v>27</v>
      </c>
      <c r="C13" s="230" t="s">
        <v>239</v>
      </c>
      <c r="D13" s="231"/>
      <c r="E13" s="232"/>
      <c r="F13" s="138" t="s">
        <v>240</v>
      </c>
      <c r="G13" s="139"/>
      <c r="H13" s="138" t="s">
        <v>241</v>
      </c>
      <c r="I13" s="139"/>
      <c r="J13" s="46">
        <v>200</v>
      </c>
      <c r="K13" s="24">
        <v>83</v>
      </c>
    </row>
    <row r="14" spans="1:11" ht="51" customHeight="1">
      <c r="A14" s="23">
        <v>4</v>
      </c>
      <c r="B14" s="256" t="s">
        <v>27</v>
      </c>
      <c r="C14" s="230" t="s">
        <v>242</v>
      </c>
      <c r="D14" s="231"/>
      <c r="E14" s="232"/>
      <c r="F14" s="138" t="s">
        <v>235</v>
      </c>
      <c r="G14" s="139"/>
      <c r="H14" s="414" t="s">
        <v>243</v>
      </c>
      <c r="I14" s="415"/>
      <c r="J14" s="46">
        <v>70</v>
      </c>
      <c r="K14" s="24">
        <v>86</v>
      </c>
    </row>
    <row r="15" spans="1:11" s="22" customFormat="1" ht="18" customHeight="1">
      <c r="A15" s="23">
        <v>5</v>
      </c>
      <c r="B15" s="256" t="s">
        <v>27</v>
      </c>
      <c r="C15" s="230" t="s">
        <v>244</v>
      </c>
      <c r="D15" s="231"/>
      <c r="E15" s="232"/>
      <c r="F15" s="138" t="s">
        <v>235</v>
      </c>
      <c r="G15" s="139"/>
      <c r="H15" s="414" t="s">
        <v>245</v>
      </c>
      <c r="I15" s="415"/>
      <c r="J15" s="46">
        <v>0</v>
      </c>
      <c r="K15" s="24">
        <v>841</v>
      </c>
    </row>
    <row r="16" spans="1:11">
      <c r="A16" s="23">
        <v>6</v>
      </c>
      <c r="B16" s="256" t="s">
        <v>27</v>
      </c>
      <c r="C16" s="416" t="s">
        <v>246</v>
      </c>
      <c r="D16" s="417"/>
      <c r="E16" s="418"/>
      <c r="F16" s="138" t="s">
        <v>235</v>
      </c>
      <c r="G16" s="139"/>
      <c r="H16" s="138" t="s">
        <v>236</v>
      </c>
      <c r="I16" s="139"/>
      <c r="J16" s="46">
        <v>0</v>
      </c>
      <c r="K16" s="24">
        <v>1031</v>
      </c>
    </row>
  </sheetData>
  <mergeCells count="29">
    <mergeCell ref="C16:E16"/>
    <mergeCell ref="F16:G16"/>
    <mergeCell ref="H16:I1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10" workbookViewId="0">
      <selection activeCell="A17" sqref="A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247</v>
      </c>
      <c r="E5" s="124"/>
      <c r="F5" s="124"/>
      <c r="G5" s="124"/>
      <c r="H5" s="124"/>
      <c r="I5" s="124"/>
      <c r="J5" s="124"/>
      <c r="K5" s="124"/>
      <c r="L5" s="124"/>
    </row>
    <row r="6" spans="1:12">
      <c r="A6" s="248"/>
      <c r="B6" s="248"/>
      <c r="C6" s="248"/>
      <c r="D6" s="124" t="s">
        <v>158</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248"/>
      <c r="B9" s="136" t="s">
        <v>0</v>
      </c>
      <c r="C9" s="127"/>
      <c r="D9" s="128" t="s">
        <v>1</v>
      </c>
      <c r="E9" s="128"/>
      <c r="F9" s="128"/>
      <c r="G9" s="128" t="s">
        <v>2</v>
      </c>
      <c r="H9" s="128"/>
      <c r="I9" s="419" t="s">
        <v>3</v>
      </c>
      <c r="J9" s="419"/>
      <c r="K9" s="130" t="s">
        <v>4</v>
      </c>
      <c r="L9" s="119" t="s">
        <v>5</v>
      </c>
    </row>
    <row r="10" spans="1:12" ht="15.75" thickBot="1">
      <c r="A10" s="16"/>
      <c r="B10" s="18" t="s">
        <v>6</v>
      </c>
      <c r="C10" s="17" t="s">
        <v>7</v>
      </c>
      <c r="D10" s="129"/>
      <c r="E10" s="129"/>
      <c r="F10" s="129"/>
      <c r="G10" s="129"/>
      <c r="H10" s="129"/>
      <c r="I10" s="420"/>
      <c r="J10" s="420"/>
      <c r="K10" s="131"/>
      <c r="L10" s="120"/>
    </row>
    <row r="11" spans="1:12" ht="75" customHeight="1">
      <c r="A11" s="14">
        <v>1</v>
      </c>
      <c r="B11" s="118" t="s">
        <v>27</v>
      </c>
      <c r="C11" s="50" t="s">
        <v>9</v>
      </c>
      <c r="D11" s="234" t="s">
        <v>248</v>
      </c>
      <c r="E11" s="234"/>
      <c r="F11" s="234"/>
      <c r="G11" s="234" t="s">
        <v>249</v>
      </c>
      <c r="H11" s="234"/>
      <c r="I11" s="421" t="s">
        <v>151</v>
      </c>
      <c r="J11" s="421"/>
      <c r="K11" s="25" t="s">
        <v>250</v>
      </c>
      <c r="L11" s="26">
        <v>598.75</v>
      </c>
    </row>
    <row r="12" spans="1:12" ht="49.5" customHeight="1">
      <c r="A12" s="14">
        <v>2</v>
      </c>
      <c r="B12" s="118" t="s">
        <v>27</v>
      </c>
      <c r="C12" s="50" t="s">
        <v>9</v>
      </c>
      <c r="D12" s="234" t="s">
        <v>251</v>
      </c>
      <c r="E12" s="234"/>
      <c r="F12" s="234"/>
      <c r="G12" s="234" t="s">
        <v>252</v>
      </c>
      <c r="H12" s="234"/>
      <c r="I12" s="421" t="s">
        <v>151</v>
      </c>
      <c r="J12" s="421"/>
      <c r="K12" s="25" t="s">
        <v>250</v>
      </c>
      <c r="L12" s="26">
        <v>333</v>
      </c>
    </row>
    <row r="13" spans="1:12" s="22" customFormat="1" ht="84" customHeight="1">
      <c r="A13" s="14">
        <v>3</v>
      </c>
      <c r="B13" s="118" t="s">
        <v>27</v>
      </c>
      <c r="C13" s="50" t="s">
        <v>9</v>
      </c>
      <c r="D13" s="234" t="s">
        <v>253</v>
      </c>
      <c r="E13" s="234"/>
      <c r="F13" s="234"/>
      <c r="G13" s="234" t="s">
        <v>254</v>
      </c>
      <c r="H13" s="234"/>
      <c r="I13" s="421" t="s">
        <v>151</v>
      </c>
      <c r="J13" s="421"/>
      <c r="K13" s="25" t="s">
        <v>250</v>
      </c>
      <c r="L13" s="26">
        <v>941.98</v>
      </c>
    </row>
    <row r="14" spans="1:12" s="22" customFormat="1" ht="88.5" customHeight="1">
      <c r="A14" s="14">
        <v>4</v>
      </c>
      <c r="B14" s="118" t="s">
        <v>27</v>
      </c>
      <c r="C14" s="50" t="s">
        <v>9</v>
      </c>
      <c r="D14" s="234" t="s">
        <v>255</v>
      </c>
      <c r="E14" s="234"/>
      <c r="F14" s="234"/>
      <c r="G14" s="234" t="s">
        <v>249</v>
      </c>
      <c r="H14" s="234"/>
      <c r="I14" s="421" t="s">
        <v>151</v>
      </c>
      <c r="J14" s="421"/>
      <c r="K14" s="25" t="s">
        <v>250</v>
      </c>
      <c r="L14" s="26">
        <v>640</v>
      </c>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B22" sqref="B22"/>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123" t="s">
        <v>21</v>
      </c>
      <c r="E2" s="123"/>
      <c r="F2" s="123"/>
      <c r="G2" s="123"/>
      <c r="H2" s="123"/>
      <c r="I2" s="123"/>
      <c r="J2" s="123"/>
      <c r="K2" s="123"/>
      <c r="L2" s="123"/>
    </row>
    <row r="3" spans="1:12">
      <c r="A3" s="15"/>
      <c r="B3" s="15"/>
      <c r="C3" s="15"/>
      <c r="D3" s="124" t="s">
        <v>22</v>
      </c>
      <c r="E3" s="124"/>
      <c r="F3" s="124"/>
      <c r="G3" s="124"/>
      <c r="H3" s="124"/>
      <c r="I3" s="124"/>
      <c r="J3" s="124"/>
      <c r="K3" s="124"/>
      <c r="L3" s="124"/>
    </row>
    <row r="4" spans="1:12">
      <c r="A4" s="15"/>
      <c r="B4" s="15"/>
      <c r="C4" s="15"/>
      <c r="D4" s="123" t="s">
        <v>23</v>
      </c>
      <c r="E4" s="123"/>
      <c r="F4" s="123"/>
      <c r="G4" s="123"/>
      <c r="H4" s="123"/>
      <c r="I4" s="123"/>
      <c r="J4" s="123"/>
      <c r="K4" s="123"/>
      <c r="L4" s="123"/>
    </row>
    <row r="5" spans="1:12">
      <c r="A5" s="15"/>
      <c r="B5" s="15"/>
      <c r="C5" s="15"/>
      <c r="D5" s="124" t="s">
        <v>24</v>
      </c>
      <c r="E5" s="124"/>
      <c r="F5" s="124"/>
      <c r="G5" s="124"/>
      <c r="H5" s="124"/>
      <c r="I5" s="124"/>
      <c r="J5" s="124"/>
      <c r="K5" s="124"/>
      <c r="L5" s="124"/>
    </row>
    <row r="6" spans="1:12">
      <c r="A6" s="15"/>
      <c r="B6" s="15"/>
      <c r="C6" s="15"/>
      <c r="D6" s="124" t="s">
        <v>25</v>
      </c>
      <c r="E6" s="124"/>
      <c r="F6" s="124"/>
      <c r="G6" s="124"/>
      <c r="H6" s="124"/>
      <c r="I6" s="124"/>
      <c r="J6" s="124"/>
      <c r="K6" s="124"/>
      <c r="L6" s="12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36" t="s">
        <v>0</v>
      </c>
      <c r="C9" s="127"/>
      <c r="D9" s="128" t="s">
        <v>1</v>
      </c>
      <c r="E9" s="128"/>
      <c r="F9" s="128"/>
      <c r="G9" s="128" t="s">
        <v>2</v>
      </c>
      <c r="H9" s="128"/>
      <c r="I9" s="128" t="s">
        <v>3</v>
      </c>
      <c r="J9" s="128"/>
      <c r="K9" s="130" t="s">
        <v>4</v>
      </c>
      <c r="L9" s="119" t="s">
        <v>5</v>
      </c>
    </row>
    <row r="10" spans="1:12" ht="15.75" thickBot="1">
      <c r="A10" s="16"/>
      <c r="B10" s="18" t="s">
        <v>6</v>
      </c>
      <c r="C10" s="17" t="s">
        <v>7</v>
      </c>
      <c r="D10" s="129"/>
      <c r="E10" s="129"/>
      <c r="F10" s="129"/>
      <c r="G10" s="129"/>
      <c r="H10" s="129"/>
      <c r="I10" s="129"/>
      <c r="J10" s="129"/>
      <c r="K10" s="131"/>
      <c r="L10" s="120"/>
    </row>
    <row r="11" spans="1:12" s="11" customFormat="1" ht="110.25" customHeight="1">
      <c r="A11" s="58">
        <v>1</v>
      </c>
      <c r="B11" s="59" t="s">
        <v>27</v>
      </c>
      <c r="C11" s="59"/>
      <c r="D11" s="244" t="s">
        <v>28</v>
      </c>
      <c r="E11" s="244"/>
      <c r="F11" s="244"/>
      <c r="G11" s="134" t="s">
        <v>29</v>
      </c>
      <c r="H11" s="134"/>
      <c r="I11" s="134" t="s">
        <v>30</v>
      </c>
      <c r="J11" s="134"/>
      <c r="K11" s="59">
        <v>140</v>
      </c>
      <c r="L11" s="59">
        <v>135</v>
      </c>
    </row>
    <row r="12" spans="1:12" s="11" customFormat="1" ht="71.25" customHeight="1">
      <c r="A12" s="58">
        <v>2</v>
      </c>
      <c r="B12" s="58" t="s">
        <v>27</v>
      </c>
      <c r="C12" s="58"/>
      <c r="D12" s="245" t="s">
        <v>31</v>
      </c>
      <c r="E12" s="245"/>
      <c r="F12" s="245"/>
      <c r="G12" s="135" t="s">
        <v>32</v>
      </c>
      <c r="H12" s="135"/>
      <c r="I12" s="135" t="s">
        <v>33</v>
      </c>
      <c r="J12" s="135"/>
      <c r="K12" s="58">
        <v>440</v>
      </c>
      <c r="L12" s="58">
        <v>608</v>
      </c>
    </row>
    <row r="13" spans="1:12" s="11" customFormat="1" ht="66.75" customHeight="1">
      <c r="A13" s="58">
        <v>3</v>
      </c>
      <c r="B13" s="58" t="s">
        <v>27</v>
      </c>
      <c r="C13" s="58"/>
      <c r="D13" s="244" t="s">
        <v>34</v>
      </c>
      <c r="E13" s="244"/>
      <c r="F13" s="244"/>
      <c r="G13" s="134" t="s">
        <v>35</v>
      </c>
      <c r="H13" s="134"/>
      <c r="I13" s="135" t="s">
        <v>30</v>
      </c>
      <c r="J13" s="135"/>
      <c r="K13" s="58">
        <v>440</v>
      </c>
      <c r="L13" s="58">
        <v>251</v>
      </c>
    </row>
    <row r="14" spans="1:12" s="11" customFormat="1" ht="82.5" customHeight="1">
      <c r="A14" s="58">
        <v>4</v>
      </c>
      <c r="B14" s="58" t="s">
        <v>27</v>
      </c>
      <c r="C14" s="58"/>
      <c r="D14" s="244" t="s">
        <v>36</v>
      </c>
      <c r="E14" s="244"/>
      <c r="F14" s="244"/>
      <c r="G14" s="134" t="s">
        <v>35</v>
      </c>
      <c r="H14" s="134"/>
      <c r="I14" s="135" t="s">
        <v>33</v>
      </c>
      <c r="J14" s="135"/>
      <c r="K14" s="58">
        <v>440</v>
      </c>
      <c r="L14" s="58">
        <v>876</v>
      </c>
    </row>
    <row r="15" spans="1:12" s="60" customFormat="1" ht="63" customHeight="1">
      <c r="A15" s="58">
        <f>+E23</f>
        <v>0</v>
      </c>
      <c r="B15" s="58" t="s">
        <v>27</v>
      </c>
      <c r="C15" s="58"/>
      <c r="D15" s="244" t="s">
        <v>37</v>
      </c>
      <c r="E15" s="244"/>
      <c r="F15" s="244"/>
      <c r="G15" s="134" t="s">
        <v>38</v>
      </c>
      <c r="H15" s="134"/>
      <c r="I15" s="135" t="s">
        <v>33</v>
      </c>
      <c r="J15" s="135"/>
      <c r="K15" s="58">
        <v>440</v>
      </c>
      <c r="L15" s="58">
        <v>265.75</v>
      </c>
    </row>
    <row r="16" spans="1:12" s="22" customFormat="1" ht="58.5" customHeight="1">
      <c r="A16" s="58">
        <v>6</v>
      </c>
      <c r="B16" s="58" t="s">
        <v>27</v>
      </c>
      <c r="C16" s="58"/>
      <c r="D16" s="244" t="s">
        <v>39</v>
      </c>
      <c r="E16" s="244"/>
      <c r="F16" s="244"/>
      <c r="G16" s="134" t="s">
        <v>32</v>
      </c>
      <c r="H16" s="134"/>
      <c r="I16" s="135" t="s">
        <v>30</v>
      </c>
      <c r="J16" s="135"/>
      <c r="K16" s="58">
        <v>140</v>
      </c>
      <c r="L16" s="58">
        <v>111</v>
      </c>
    </row>
    <row r="17" spans="1:12" ht="117" customHeight="1">
      <c r="A17" s="58">
        <v>7</v>
      </c>
      <c r="B17" s="58" t="s">
        <v>27</v>
      </c>
      <c r="C17" s="58"/>
      <c r="D17" s="244" t="s">
        <v>40</v>
      </c>
      <c r="E17" s="244"/>
      <c r="F17" s="244"/>
      <c r="G17" s="134" t="s">
        <v>29</v>
      </c>
      <c r="H17" s="134"/>
      <c r="I17" s="135" t="s">
        <v>30</v>
      </c>
      <c r="J17" s="135"/>
      <c r="K17" s="58">
        <v>140</v>
      </c>
      <c r="L17" s="58">
        <v>311</v>
      </c>
    </row>
    <row r="18" spans="1:12" ht="59.25" customHeight="1">
      <c r="A18" s="58">
        <v>8</v>
      </c>
      <c r="B18" s="58" t="s">
        <v>27</v>
      </c>
      <c r="C18" s="58"/>
      <c r="D18" s="244" t="s">
        <v>41</v>
      </c>
      <c r="E18" s="244"/>
      <c r="F18" s="244"/>
      <c r="G18" s="134" t="s">
        <v>35</v>
      </c>
      <c r="H18" s="134"/>
      <c r="I18" s="135" t="s">
        <v>33</v>
      </c>
      <c r="J18" s="135"/>
      <c r="K18" s="58">
        <v>440</v>
      </c>
      <c r="L18" s="58">
        <v>807.5</v>
      </c>
    </row>
    <row r="19" spans="1:12" ht="86.25" customHeight="1">
      <c r="A19" s="58">
        <v>9</v>
      </c>
      <c r="B19" s="58" t="s">
        <v>27</v>
      </c>
      <c r="C19" s="58"/>
      <c r="D19" s="244" t="s">
        <v>42</v>
      </c>
      <c r="E19" s="244"/>
      <c r="F19" s="244"/>
      <c r="G19" s="134" t="s">
        <v>32</v>
      </c>
      <c r="H19" s="134"/>
      <c r="I19" s="135" t="s">
        <v>33</v>
      </c>
      <c r="J19" s="135"/>
      <c r="K19" s="58">
        <v>440</v>
      </c>
      <c r="L19" s="58">
        <v>523</v>
      </c>
    </row>
    <row r="20" spans="1:12" ht="67.5" customHeight="1">
      <c r="A20" s="58">
        <v>10</v>
      </c>
      <c r="B20" s="58" t="s">
        <v>27</v>
      </c>
      <c r="C20" s="58"/>
      <c r="D20" s="244" t="s">
        <v>43</v>
      </c>
      <c r="E20" s="244"/>
      <c r="F20" s="244"/>
      <c r="G20" s="134" t="s">
        <v>32</v>
      </c>
      <c r="H20" s="134"/>
      <c r="I20" s="135" t="s">
        <v>33</v>
      </c>
      <c r="J20" s="135"/>
      <c r="K20" s="58">
        <v>440</v>
      </c>
      <c r="L20" s="58">
        <v>749.98</v>
      </c>
    </row>
  </sheetData>
  <mergeCells count="41">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C20" sqref="C2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256</v>
      </c>
      <c r="E5" s="124"/>
      <c r="F5" s="124"/>
      <c r="G5" s="124"/>
      <c r="H5" s="124"/>
      <c r="I5" s="124"/>
      <c r="J5" s="124"/>
      <c r="K5" s="124"/>
      <c r="L5" s="124"/>
    </row>
    <row r="6" spans="1:12">
      <c r="A6" s="248"/>
      <c r="B6" s="248"/>
      <c r="C6" s="248"/>
      <c r="D6" s="124" t="s">
        <v>257</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422"/>
      <c r="B9" s="423" t="s">
        <v>0</v>
      </c>
      <c r="C9" s="424"/>
      <c r="D9" s="425" t="s">
        <v>1</v>
      </c>
      <c r="E9" s="425"/>
      <c r="F9" s="425"/>
      <c r="G9" s="425" t="s">
        <v>2</v>
      </c>
      <c r="H9" s="425"/>
      <c r="I9" s="425" t="s">
        <v>3</v>
      </c>
      <c r="J9" s="425"/>
      <c r="K9" s="426" t="s">
        <v>4</v>
      </c>
      <c r="L9" s="427" t="s">
        <v>5</v>
      </c>
    </row>
    <row r="10" spans="1:12" ht="15.75" thickBot="1">
      <c r="A10" s="428"/>
      <c r="B10" s="429" t="s">
        <v>6</v>
      </c>
      <c r="C10" s="430" t="s">
        <v>7</v>
      </c>
      <c r="D10" s="431"/>
      <c r="E10" s="431"/>
      <c r="F10" s="431"/>
      <c r="G10" s="431"/>
      <c r="H10" s="431"/>
      <c r="I10" s="431"/>
      <c r="J10" s="431"/>
      <c r="K10" s="432"/>
      <c r="L10" s="433"/>
    </row>
    <row r="11" spans="1:12" s="12" customFormat="1" ht="58.5" customHeight="1">
      <c r="A11" s="434">
        <v>1</v>
      </c>
      <c r="B11" s="435" t="s">
        <v>8</v>
      </c>
      <c r="C11" s="436" t="s">
        <v>258</v>
      </c>
      <c r="D11" s="437" t="s">
        <v>259</v>
      </c>
      <c r="E11" s="437"/>
      <c r="F11" s="437"/>
      <c r="G11" s="438" t="s">
        <v>260</v>
      </c>
      <c r="H11" s="439"/>
      <c r="I11" s="440" t="s">
        <v>261</v>
      </c>
      <c r="J11" s="440"/>
      <c r="K11" s="436" t="s">
        <v>262</v>
      </c>
      <c r="L11" s="441">
        <v>854</v>
      </c>
    </row>
    <row r="12" spans="1:12" s="12" customFormat="1" ht="58.5" customHeight="1">
      <c r="A12" s="434">
        <v>2</v>
      </c>
      <c r="B12" s="435" t="s">
        <v>8</v>
      </c>
      <c r="C12" s="436" t="s">
        <v>258</v>
      </c>
      <c r="D12" s="440" t="s">
        <v>263</v>
      </c>
      <c r="E12" s="442"/>
      <c r="F12" s="439"/>
      <c r="G12" s="438" t="s">
        <v>260</v>
      </c>
      <c r="H12" s="439"/>
      <c r="I12" s="440" t="s">
        <v>151</v>
      </c>
      <c r="J12" s="440"/>
      <c r="K12" s="436" t="s">
        <v>262</v>
      </c>
      <c r="L12" s="441">
        <v>885</v>
      </c>
    </row>
    <row r="13" spans="1:12" s="93" customFormat="1" ht="50.1" customHeight="1">
      <c r="A13" s="434">
        <v>3</v>
      </c>
      <c r="B13" s="435" t="s">
        <v>8</v>
      </c>
      <c r="C13" s="436" t="s">
        <v>258</v>
      </c>
      <c r="D13" s="440" t="s">
        <v>264</v>
      </c>
      <c r="E13" s="440"/>
      <c r="F13" s="440"/>
      <c r="G13" s="440" t="s">
        <v>265</v>
      </c>
      <c r="H13" s="440"/>
      <c r="I13" s="440" t="s">
        <v>266</v>
      </c>
      <c r="J13" s="440"/>
      <c r="K13" s="436" t="s">
        <v>262</v>
      </c>
      <c r="L13" s="441">
        <v>518</v>
      </c>
    </row>
    <row r="14" spans="1:12" s="93" customFormat="1" ht="50.1" customHeight="1">
      <c r="A14" s="434">
        <v>4</v>
      </c>
      <c r="B14" s="435" t="s">
        <v>8</v>
      </c>
      <c r="C14" s="436" t="s">
        <v>258</v>
      </c>
      <c r="D14" s="440" t="s">
        <v>267</v>
      </c>
      <c r="E14" s="440"/>
      <c r="F14" s="440"/>
      <c r="G14" s="440" t="s">
        <v>265</v>
      </c>
      <c r="H14" s="440"/>
      <c r="I14" s="440" t="s">
        <v>261</v>
      </c>
      <c r="J14" s="440"/>
      <c r="K14" s="436" t="s">
        <v>262</v>
      </c>
      <c r="L14" s="441">
        <v>941.5</v>
      </c>
    </row>
    <row r="15" spans="1:12" ht="72" customHeight="1">
      <c r="A15" s="434">
        <v>5</v>
      </c>
      <c r="B15" s="435" t="s">
        <v>8</v>
      </c>
      <c r="C15" s="436" t="s">
        <v>258</v>
      </c>
      <c r="D15" s="440" t="s">
        <v>268</v>
      </c>
      <c r="E15" s="440"/>
      <c r="F15" s="440"/>
      <c r="G15" s="443" t="s">
        <v>269</v>
      </c>
      <c r="H15" s="443"/>
      <c r="I15" s="440" t="s">
        <v>270</v>
      </c>
      <c r="J15" s="440"/>
      <c r="K15" s="436" t="s">
        <v>262</v>
      </c>
      <c r="L15" s="441">
        <v>155</v>
      </c>
    </row>
    <row r="16" spans="1:12" ht="50.1" customHeight="1">
      <c r="A16" s="434">
        <v>6</v>
      </c>
      <c r="B16" s="435" t="s">
        <v>8</v>
      </c>
      <c r="C16" s="436" t="s">
        <v>258</v>
      </c>
      <c r="D16" s="440" t="s">
        <v>271</v>
      </c>
      <c r="E16" s="440"/>
      <c r="F16" s="440"/>
      <c r="G16" s="440" t="s">
        <v>272</v>
      </c>
      <c r="H16" s="440"/>
      <c r="I16" s="440" t="s">
        <v>261</v>
      </c>
      <c r="J16" s="440"/>
      <c r="K16" s="436" t="s">
        <v>262</v>
      </c>
      <c r="L16" s="441">
        <v>890.5</v>
      </c>
    </row>
    <row r="17" spans="1:12" ht="75.75" customHeight="1">
      <c r="A17" s="434">
        <v>7</v>
      </c>
      <c r="B17" s="435" t="s">
        <v>8</v>
      </c>
      <c r="C17" s="436" t="s">
        <v>258</v>
      </c>
      <c r="D17" s="440" t="s">
        <v>268</v>
      </c>
      <c r="E17" s="440"/>
      <c r="F17" s="440"/>
      <c r="G17" s="440" t="s">
        <v>272</v>
      </c>
      <c r="H17" s="440"/>
      <c r="I17" s="440" t="s">
        <v>270</v>
      </c>
      <c r="J17" s="440"/>
      <c r="K17" s="436" t="s">
        <v>262</v>
      </c>
      <c r="L17" s="441">
        <v>240</v>
      </c>
    </row>
  </sheetData>
  <mergeCells count="32">
    <mergeCell ref="D17:F17"/>
    <mergeCell ref="G17:H17"/>
    <mergeCell ref="I17:J17"/>
    <mergeCell ref="D15:F15"/>
    <mergeCell ref="G15:H15"/>
    <mergeCell ref="I15:J15"/>
    <mergeCell ref="D16:F16"/>
    <mergeCell ref="G16:H16"/>
    <mergeCell ref="I16:J16"/>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A4" zoomScale="60" zoomScaleNormal="60" workbookViewId="0">
      <selection activeCell="M18" sqref="M1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273</v>
      </c>
      <c r="E5" s="124"/>
      <c r="F5" s="124"/>
      <c r="G5" s="124"/>
      <c r="H5" s="124"/>
      <c r="I5" s="124"/>
      <c r="J5" s="124"/>
      <c r="K5" s="124"/>
      <c r="L5" s="124"/>
    </row>
    <row r="6" spans="1:12">
      <c r="A6" s="248"/>
      <c r="B6" s="248"/>
      <c r="C6" s="248"/>
      <c r="D6" s="124" t="s">
        <v>45</v>
      </c>
      <c r="E6" s="124"/>
      <c r="F6" s="124"/>
      <c r="G6" s="124"/>
      <c r="H6" s="124"/>
      <c r="I6" s="124"/>
      <c r="J6" s="124"/>
      <c r="K6" s="124"/>
      <c r="L6" s="124"/>
    </row>
    <row r="7" spans="1:12" ht="15.75" thickBot="1">
      <c r="A7" s="248"/>
      <c r="B7" s="248"/>
      <c r="C7" s="248"/>
      <c r="D7" s="248"/>
      <c r="E7" s="248"/>
      <c r="F7" s="248"/>
      <c r="G7" s="248"/>
      <c r="H7" s="248"/>
      <c r="I7" s="248"/>
      <c r="J7" s="248"/>
      <c r="K7" s="248"/>
      <c r="L7" s="248"/>
    </row>
    <row r="8" spans="1:12">
      <c r="A8" s="248"/>
      <c r="B8" s="136" t="s">
        <v>0</v>
      </c>
      <c r="C8" s="127"/>
      <c r="D8" s="128" t="s">
        <v>1</v>
      </c>
      <c r="E8" s="128"/>
      <c r="F8" s="128"/>
      <c r="G8" s="128" t="s">
        <v>2</v>
      </c>
      <c r="H8" s="128"/>
      <c r="I8" s="128" t="s">
        <v>3</v>
      </c>
      <c r="J8" s="128"/>
      <c r="K8" s="130" t="s">
        <v>4</v>
      </c>
      <c r="L8" s="119" t="s">
        <v>5</v>
      </c>
    </row>
    <row r="9" spans="1:12" ht="15.75" thickBot="1">
      <c r="A9" s="16"/>
      <c r="B9" s="18" t="s">
        <v>6</v>
      </c>
      <c r="C9" s="17" t="s">
        <v>7</v>
      </c>
      <c r="D9" s="129"/>
      <c r="E9" s="129"/>
      <c r="F9" s="129"/>
      <c r="G9" s="129"/>
      <c r="H9" s="129"/>
      <c r="I9" s="129"/>
      <c r="J9" s="129"/>
      <c r="K9" s="131"/>
      <c r="L9" s="120"/>
    </row>
    <row r="10" spans="1:12" ht="27" customHeight="1">
      <c r="A10" s="2">
        <v>1</v>
      </c>
      <c r="B10" s="9" t="s">
        <v>27</v>
      </c>
      <c r="C10" s="9"/>
      <c r="D10" s="195" t="s">
        <v>274</v>
      </c>
      <c r="E10" s="195"/>
      <c r="F10" s="195"/>
      <c r="G10" s="195" t="s">
        <v>275</v>
      </c>
      <c r="H10" s="195"/>
      <c r="I10" s="195" t="s">
        <v>276</v>
      </c>
      <c r="J10" s="195"/>
      <c r="K10" s="44">
        <v>10</v>
      </c>
      <c r="L10" s="44">
        <v>160</v>
      </c>
    </row>
    <row r="11" spans="1:12" ht="30" customHeight="1">
      <c r="A11" s="2">
        <v>2</v>
      </c>
      <c r="B11" s="2" t="s">
        <v>27</v>
      </c>
      <c r="C11" s="2"/>
      <c r="D11" s="177" t="s">
        <v>277</v>
      </c>
      <c r="E11" s="177"/>
      <c r="F11" s="177"/>
      <c r="G11" s="177" t="s">
        <v>278</v>
      </c>
      <c r="H11" s="177"/>
      <c r="I11" s="177" t="s">
        <v>276</v>
      </c>
      <c r="J11" s="177"/>
      <c r="K11" s="44">
        <v>10</v>
      </c>
      <c r="L11" s="44">
        <v>160</v>
      </c>
    </row>
    <row r="12" spans="1:12" ht="48" customHeight="1">
      <c r="A12" s="2">
        <v>3</v>
      </c>
      <c r="B12" s="2" t="s">
        <v>27</v>
      </c>
      <c r="C12" s="2"/>
      <c r="D12" s="177" t="s">
        <v>279</v>
      </c>
      <c r="E12" s="177"/>
      <c r="F12" s="177"/>
      <c r="G12" s="177" t="s">
        <v>280</v>
      </c>
      <c r="H12" s="177"/>
      <c r="I12" s="177" t="s">
        <v>281</v>
      </c>
      <c r="J12" s="177"/>
      <c r="K12" s="44">
        <v>20</v>
      </c>
      <c r="L12" s="44">
        <v>170</v>
      </c>
    </row>
    <row r="13" spans="1:12" ht="62.25" customHeight="1">
      <c r="A13" s="2">
        <v>4</v>
      </c>
      <c r="B13" s="2" t="s">
        <v>27</v>
      </c>
      <c r="C13" s="2"/>
      <c r="D13" s="177" t="s">
        <v>282</v>
      </c>
      <c r="E13" s="177"/>
      <c r="F13" s="177"/>
      <c r="G13" s="177" t="s">
        <v>278</v>
      </c>
      <c r="H13" s="177"/>
      <c r="I13" s="177" t="s">
        <v>281</v>
      </c>
      <c r="J13" s="177"/>
      <c r="K13" s="44">
        <v>20</v>
      </c>
      <c r="L13" s="44">
        <v>175</v>
      </c>
    </row>
    <row r="14" spans="1:12" s="22" customFormat="1" ht="54" customHeight="1">
      <c r="A14" s="2">
        <v>5</v>
      </c>
      <c r="B14" s="2" t="s">
        <v>27</v>
      </c>
      <c r="C14" s="2"/>
      <c r="D14" s="177" t="s">
        <v>283</v>
      </c>
      <c r="E14" s="177"/>
      <c r="F14" s="177"/>
      <c r="G14" s="177" t="s">
        <v>284</v>
      </c>
      <c r="H14" s="177"/>
      <c r="I14" s="177" t="s">
        <v>281</v>
      </c>
      <c r="J14" s="177"/>
      <c r="K14" s="44">
        <v>20</v>
      </c>
      <c r="L14" s="44">
        <v>175</v>
      </c>
    </row>
    <row r="15" spans="1:12" s="22" customFormat="1" ht="54" customHeight="1">
      <c r="A15" s="2">
        <v>6</v>
      </c>
      <c r="B15" s="2" t="s">
        <v>27</v>
      </c>
      <c r="C15" s="2"/>
      <c r="D15" s="177" t="s">
        <v>285</v>
      </c>
      <c r="E15" s="177"/>
      <c r="F15" s="177"/>
      <c r="G15" s="177" t="s">
        <v>275</v>
      </c>
      <c r="H15" s="177"/>
      <c r="I15" s="192" t="s">
        <v>281</v>
      </c>
      <c r="J15" s="193"/>
      <c r="K15" s="44">
        <v>20</v>
      </c>
      <c r="L15" s="44">
        <v>185</v>
      </c>
    </row>
    <row r="16" spans="1:12" ht="54" customHeight="1">
      <c r="A16" s="2">
        <v>7</v>
      </c>
      <c r="B16" s="2" t="s">
        <v>27</v>
      </c>
      <c r="C16" s="2"/>
      <c r="D16" s="192" t="s">
        <v>286</v>
      </c>
      <c r="E16" s="444"/>
      <c r="F16" s="193"/>
      <c r="G16" s="192" t="s">
        <v>284</v>
      </c>
      <c r="H16" s="193"/>
      <c r="I16" s="192" t="s">
        <v>287</v>
      </c>
      <c r="J16" s="193"/>
      <c r="K16" s="44">
        <v>150</v>
      </c>
      <c r="L16" s="44">
        <v>261.8</v>
      </c>
    </row>
    <row r="17" spans="1:12" ht="54" customHeight="1">
      <c r="A17" s="2">
        <v>8</v>
      </c>
      <c r="B17" s="2" t="s">
        <v>27</v>
      </c>
      <c r="C17" s="2"/>
      <c r="D17" s="177" t="s">
        <v>279</v>
      </c>
      <c r="E17" s="177"/>
      <c r="F17" s="177"/>
      <c r="G17" s="192" t="s">
        <v>280</v>
      </c>
      <c r="H17" s="193"/>
      <c r="I17" s="177" t="s">
        <v>281</v>
      </c>
      <c r="J17" s="177"/>
      <c r="K17" s="44">
        <v>20</v>
      </c>
      <c r="L17" s="44">
        <v>195</v>
      </c>
    </row>
    <row r="18" spans="1:12" ht="78" customHeight="1">
      <c r="A18" s="2">
        <v>9</v>
      </c>
      <c r="B18" s="2" t="s">
        <v>27</v>
      </c>
      <c r="C18" s="2"/>
      <c r="D18" s="192" t="s">
        <v>288</v>
      </c>
      <c r="E18" s="444"/>
      <c r="F18" s="193"/>
      <c r="G18" s="192" t="s">
        <v>278</v>
      </c>
      <c r="H18" s="193"/>
      <c r="I18" s="177" t="s">
        <v>281</v>
      </c>
      <c r="J18" s="177"/>
      <c r="K18" s="44">
        <v>20</v>
      </c>
      <c r="L18" s="44">
        <v>195</v>
      </c>
    </row>
    <row r="19" spans="1:12" ht="54" customHeight="1">
      <c r="A19" s="2">
        <v>10</v>
      </c>
      <c r="B19" s="2" t="s">
        <v>27</v>
      </c>
      <c r="C19" s="2"/>
      <c r="D19" s="177" t="s">
        <v>289</v>
      </c>
      <c r="E19" s="177"/>
      <c r="F19" s="177"/>
      <c r="G19" s="192" t="s">
        <v>290</v>
      </c>
      <c r="H19" s="193"/>
      <c r="I19" s="192" t="s">
        <v>291</v>
      </c>
      <c r="J19" s="193"/>
      <c r="K19" s="44">
        <v>40</v>
      </c>
      <c r="L19" s="44">
        <v>60</v>
      </c>
    </row>
    <row r="20" spans="1:12" ht="54" customHeight="1">
      <c r="A20" s="2">
        <v>11</v>
      </c>
      <c r="B20" s="2" t="s">
        <v>27</v>
      </c>
      <c r="C20" s="2"/>
      <c r="D20" s="177" t="s">
        <v>289</v>
      </c>
      <c r="E20" s="177"/>
      <c r="F20" s="177"/>
      <c r="G20" s="192" t="s">
        <v>292</v>
      </c>
      <c r="H20" s="193"/>
      <c r="I20" s="192" t="s">
        <v>291</v>
      </c>
      <c r="J20" s="193"/>
      <c r="K20" s="44">
        <v>40</v>
      </c>
      <c r="L20" s="44">
        <v>119.5</v>
      </c>
    </row>
    <row r="21" spans="1:12" ht="54" customHeight="1">
      <c r="A21" s="2">
        <v>12</v>
      </c>
      <c r="B21" s="2" t="s">
        <v>27</v>
      </c>
      <c r="C21" s="2"/>
      <c r="D21" s="192" t="s">
        <v>293</v>
      </c>
      <c r="E21" s="444"/>
      <c r="F21" s="193"/>
      <c r="G21" s="192" t="s">
        <v>292</v>
      </c>
      <c r="H21" s="193"/>
      <c r="I21" s="192" t="s">
        <v>294</v>
      </c>
      <c r="J21" s="193"/>
      <c r="K21" s="44">
        <v>150</v>
      </c>
      <c r="L21" s="44">
        <v>886</v>
      </c>
    </row>
    <row r="22" spans="1:12" ht="54" customHeight="1">
      <c r="A22" s="2">
        <v>13</v>
      </c>
      <c r="B22" s="2" t="s">
        <v>27</v>
      </c>
      <c r="C22" s="2"/>
      <c r="D22" s="177" t="s">
        <v>279</v>
      </c>
      <c r="E22" s="177"/>
      <c r="F22" s="177"/>
      <c r="G22" s="192" t="s">
        <v>280</v>
      </c>
      <c r="H22" s="193"/>
      <c r="I22" s="192" t="s">
        <v>295</v>
      </c>
      <c r="J22" s="193"/>
      <c r="K22" s="44">
        <v>100</v>
      </c>
      <c r="L22" s="44">
        <v>99</v>
      </c>
    </row>
    <row r="23" spans="1:12" ht="54" customHeight="1">
      <c r="A23" s="2">
        <v>14</v>
      </c>
      <c r="B23" s="2" t="s">
        <v>27</v>
      </c>
      <c r="C23" s="2"/>
      <c r="D23" s="192" t="s">
        <v>296</v>
      </c>
      <c r="E23" s="444"/>
      <c r="F23" s="193"/>
      <c r="G23" s="192" t="s">
        <v>278</v>
      </c>
      <c r="H23" s="193"/>
      <c r="I23" s="192" t="s">
        <v>287</v>
      </c>
      <c r="J23" s="193"/>
      <c r="K23" s="44">
        <v>150</v>
      </c>
      <c r="L23" s="44">
        <v>40</v>
      </c>
    </row>
    <row r="24" spans="1:12" ht="54" customHeight="1">
      <c r="A24" s="2">
        <v>15</v>
      </c>
      <c r="B24" s="2" t="s">
        <v>27</v>
      </c>
      <c r="C24" s="2"/>
      <c r="D24" s="192" t="s">
        <v>297</v>
      </c>
      <c r="E24" s="444"/>
      <c r="F24" s="193"/>
      <c r="G24" s="192" t="s">
        <v>292</v>
      </c>
      <c r="H24" s="193"/>
      <c r="I24" s="192" t="s">
        <v>294</v>
      </c>
      <c r="J24" s="193"/>
      <c r="K24" s="44">
        <v>150</v>
      </c>
      <c r="L24" s="44">
        <v>190.5</v>
      </c>
    </row>
  </sheetData>
  <mergeCells count="56">
    <mergeCell ref="D24:F24"/>
    <mergeCell ref="G24:H24"/>
    <mergeCell ref="I24:J24"/>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I15" sqref="I15:J15"/>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298</v>
      </c>
      <c r="E5" s="124"/>
      <c r="F5" s="124"/>
      <c r="G5" s="124"/>
      <c r="H5" s="124"/>
      <c r="I5" s="124"/>
      <c r="J5" s="124"/>
      <c r="K5" s="124"/>
      <c r="L5" s="124"/>
    </row>
    <row r="6" spans="1:12">
      <c r="A6" s="248"/>
      <c r="B6" s="248"/>
      <c r="C6" s="248"/>
      <c r="D6" s="124" t="s">
        <v>53</v>
      </c>
      <c r="E6" s="124"/>
      <c r="F6" s="124"/>
      <c r="G6" s="124"/>
      <c r="H6" s="124"/>
      <c r="I6" s="124"/>
      <c r="J6" s="124"/>
      <c r="K6" s="124"/>
      <c r="L6" s="124"/>
    </row>
    <row r="7" spans="1:12" ht="15.75" thickBot="1">
      <c r="A7" s="248"/>
      <c r="B7" s="248"/>
      <c r="C7" s="248"/>
      <c r="D7" s="248"/>
      <c r="E7" s="248"/>
      <c r="F7" s="248"/>
      <c r="G7" s="248"/>
      <c r="H7" s="248"/>
      <c r="I7" s="248"/>
      <c r="J7" s="248"/>
      <c r="K7" s="248"/>
      <c r="L7" s="248"/>
    </row>
    <row r="8" spans="1:12">
      <c r="A8" s="239" t="s">
        <v>62</v>
      </c>
      <c r="B8" s="241" t="s">
        <v>0</v>
      </c>
      <c r="C8" s="164"/>
      <c r="D8" s="165" t="s">
        <v>1</v>
      </c>
      <c r="E8" s="165"/>
      <c r="F8" s="165"/>
      <c r="G8" s="165" t="s">
        <v>2</v>
      </c>
      <c r="H8" s="165"/>
      <c r="I8" s="165" t="s">
        <v>3</v>
      </c>
      <c r="J8" s="165"/>
      <c r="K8" s="167" t="s">
        <v>4</v>
      </c>
      <c r="L8" s="170" t="s">
        <v>5</v>
      </c>
    </row>
    <row r="9" spans="1:12" ht="15.75" thickBot="1">
      <c r="A9" s="240"/>
      <c r="B9" s="106" t="s">
        <v>6</v>
      </c>
      <c r="C9" s="69" t="s">
        <v>7</v>
      </c>
      <c r="D9" s="166"/>
      <c r="E9" s="166"/>
      <c r="F9" s="166"/>
      <c r="G9" s="166"/>
      <c r="H9" s="166"/>
      <c r="I9" s="166"/>
      <c r="J9" s="166"/>
      <c r="K9" s="168"/>
      <c r="L9" s="171"/>
    </row>
    <row r="10" spans="1:12" ht="63.75" customHeight="1">
      <c r="A10" s="113">
        <v>1</v>
      </c>
      <c r="B10" s="113" t="s">
        <v>27</v>
      </c>
      <c r="C10" s="445" t="s">
        <v>92</v>
      </c>
      <c r="D10" s="235" t="s">
        <v>299</v>
      </c>
      <c r="E10" s="235"/>
      <c r="F10" s="235"/>
      <c r="G10" s="235" t="s">
        <v>300</v>
      </c>
      <c r="H10" s="235"/>
      <c r="I10" s="235" t="s">
        <v>301</v>
      </c>
      <c r="J10" s="235"/>
      <c r="K10" s="446">
        <v>240</v>
      </c>
      <c r="L10" s="446">
        <v>249</v>
      </c>
    </row>
    <row r="11" spans="1:12" ht="69.75" customHeight="1">
      <c r="A11" s="117">
        <f>+A10+1</f>
        <v>2</v>
      </c>
      <c r="B11" s="117" t="s">
        <v>27</v>
      </c>
      <c r="C11" s="447" t="s">
        <v>92</v>
      </c>
      <c r="D11" s="235" t="s">
        <v>302</v>
      </c>
      <c r="E11" s="235"/>
      <c r="F11" s="235"/>
      <c r="G11" s="235" t="s">
        <v>303</v>
      </c>
      <c r="H11" s="235"/>
      <c r="I11" s="235" t="s">
        <v>304</v>
      </c>
      <c r="J11" s="235"/>
      <c r="K11" s="446">
        <v>240</v>
      </c>
      <c r="L11" s="446">
        <v>116</v>
      </c>
    </row>
    <row r="12" spans="1:12" ht="66" customHeight="1">
      <c r="A12" s="117">
        <f>+A11+1</f>
        <v>3</v>
      </c>
      <c r="B12" s="113" t="s">
        <v>27</v>
      </c>
      <c r="C12" s="447" t="s">
        <v>92</v>
      </c>
      <c r="D12" s="448" t="s">
        <v>305</v>
      </c>
      <c r="E12" s="449"/>
      <c r="F12" s="450"/>
      <c r="G12" s="448" t="s">
        <v>306</v>
      </c>
      <c r="H12" s="450"/>
      <c r="I12" s="448" t="s">
        <v>301</v>
      </c>
      <c r="J12" s="450"/>
      <c r="K12" s="451">
        <v>240</v>
      </c>
      <c r="L12" s="451">
        <v>550</v>
      </c>
    </row>
    <row r="13" spans="1:12" ht="75.75" customHeight="1">
      <c r="A13" s="117">
        <f t="shared" ref="A13:A16" si="0">+A12+1</f>
        <v>4</v>
      </c>
      <c r="B13" s="113" t="s">
        <v>27</v>
      </c>
      <c r="C13" s="28" t="s">
        <v>92</v>
      </c>
      <c r="D13" s="448" t="s">
        <v>307</v>
      </c>
      <c r="E13" s="449"/>
      <c r="F13" s="450"/>
      <c r="G13" s="448" t="s">
        <v>300</v>
      </c>
      <c r="H13" s="450"/>
      <c r="I13" s="448" t="s">
        <v>308</v>
      </c>
      <c r="J13" s="450"/>
      <c r="K13" s="446">
        <v>90</v>
      </c>
      <c r="L13" s="446">
        <v>137</v>
      </c>
    </row>
    <row r="14" spans="1:12" ht="75" customHeight="1">
      <c r="A14" s="117">
        <f t="shared" si="0"/>
        <v>5</v>
      </c>
      <c r="B14" s="113" t="s">
        <v>27</v>
      </c>
      <c r="C14" s="28" t="s">
        <v>92</v>
      </c>
      <c r="D14" s="448" t="s">
        <v>309</v>
      </c>
      <c r="E14" s="449"/>
      <c r="F14" s="450"/>
      <c r="G14" s="448" t="s">
        <v>306</v>
      </c>
      <c r="H14" s="450"/>
      <c r="I14" s="448" t="s">
        <v>310</v>
      </c>
      <c r="J14" s="450"/>
      <c r="K14" s="446">
        <v>240</v>
      </c>
      <c r="L14" s="446">
        <v>671.5</v>
      </c>
    </row>
    <row r="15" spans="1:12" ht="102.75" customHeight="1">
      <c r="A15" s="117">
        <f t="shared" si="0"/>
        <v>6</v>
      </c>
      <c r="B15" s="117" t="s">
        <v>27</v>
      </c>
      <c r="C15" s="28" t="s">
        <v>92</v>
      </c>
      <c r="D15" s="236" t="s">
        <v>311</v>
      </c>
      <c r="E15" s="237"/>
      <c r="F15" s="238"/>
      <c r="G15" s="236" t="s">
        <v>300</v>
      </c>
      <c r="H15" s="238"/>
      <c r="I15" s="236" t="s">
        <v>312</v>
      </c>
      <c r="J15" s="238"/>
      <c r="K15" s="446">
        <v>240</v>
      </c>
      <c r="L15" s="446">
        <v>152.5</v>
      </c>
    </row>
    <row r="16" spans="1:12" ht="75" customHeight="1">
      <c r="A16" s="117">
        <f t="shared" si="0"/>
        <v>7</v>
      </c>
      <c r="B16" s="117" t="s">
        <v>27</v>
      </c>
      <c r="C16" s="447" t="s">
        <v>92</v>
      </c>
      <c r="D16" s="235" t="s">
        <v>313</v>
      </c>
      <c r="E16" s="235"/>
      <c r="F16" s="235"/>
      <c r="G16" s="235" t="s">
        <v>300</v>
      </c>
      <c r="H16" s="235"/>
      <c r="I16" s="235" t="s">
        <v>301</v>
      </c>
      <c r="J16" s="235"/>
      <c r="K16" s="446">
        <v>240</v>
      </c>
      <c r="L16" s="446">
        <v>350</v>
      </c>
    </row>
  </sheetData>
  <mergeCells count="33">
    <mergeCell ref="D16:F16"/>
    <mergeCell ref="G16:H16"/>
    <mergeCell ref="I16:J16"/>
    <mergeCell ref="D14:F14"/>
    <mergeCell ref="G14:H14"/>
    <mergeCell ref="I14:J14"/>
    <mergeCell ref="D15:F15"/>
    <mergeCell ref="G15:H15"/>
    <mergeCell ref="I15:J15"/>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C16" sqref="C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123" t="s">
        <v>21</v>
      </c>
      <c r="E2" s="123"/>
      <c r="F2" s="123"/>
      <c r="G2" s="123"/>
      <c r="H2" s="123"/>
      <c r="I2" s="123"/>
      <c r="J2" s="123"/>
      <c r="K2" s="123"/>
      <c r="L2" s="123"/>
      <c r="M2" s="15"/>
    </row>
    <row r="3" spans="1:13">
      <c r="A3" s="15"/>
      <c r="B3" s="15"/>
      <c r="C3" s="15"/>
      <c r="D3" s="124" t="s">
        <v>22</v>
      </c>
      <c r="E3" s="124"/>
      <c r="F3" s="124"/>
      <c r="G3" s="124"/>
      <c r="H3" s="124"/>
      <c r="I3" s="124"/>
      <c r="J3" s="124"/>
      <c r="K3" s="124"/>
      <c r="L3" s="124"/>
      <c r="M3" s="15"/>
    </row>
    <row r="4" spans="1:13">
      <c r="A4" s="15"/>
      <c r="B4" s="15"/>
      <c r="C4" s="15"/>
      <c r="D4" s="123" t="s">
        <v>23</v>
      </c>
      <c r="E4" s="123"/>
      <c r="F4" s="123"/>
      <c r="G4" s="123"/>
      <c r="H4" s="123"/>
      <c r="I4" s="123"/>
      <c r="J4" s="123"/>
      <c r="K4" s="123"/>
      <c r="L4" s="123"/>
      <c r="M4" s="15"/>
    </row>
    <row r="5" spans="1:13">
      <c r="A5" s="15"/>
      <c r="B5" s="15"/>
      <c r="C5" s="15"/>
      <c r="D5" s="124" t="s">
        <v>44</v>
      </c>
      <c r="E5" s="124"/>
      <c r="F5" s="124"/>
      <c r="G5" s="124"/>
      <c r="H5" s="124"/>
      <c r="I5" s="124"/>
      <c r="J5" s="124"/>
      <c r="K5" s="124"/>
      <c r="L5" s="124"/>
      <c r="M5" s="15"/>
    </row>
    <row r="6" spans="1:13">
      <c r="A6" s="15"/>
      <c r="B6" s="15"/>
      <c r="C6" s="15"/>
      <c r="D6" s="124" t="s">
        <v>45</v>
      </c>
      <c r="E6" s="124"/>
      <c r="F6" s="124"/>
      <c r="G6" s="124"/>
      <c r="H6" s="124"/>
      <c r="I6" s="124"/>
      <c r="J6" s="124"/>
      <c r="K6" s="124"/>
      <c r="L6" s="124"/>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136" t="s">
        <v>0</v>
      </c>
      <c r="C9" s="127"/>
      <c r="D9" s="128" t="s">
        <v>1</v>
      </c>
      <c r="E9" s="128"/>
      <c r="F9" s="128"/>
      <c r="G9" s="128" t="s">
        <v>2</v>
      </c>
      <c r="H9" s="128"/>
      <c r="I9" s="128" t="s">
        <v>3</v>
      </c>
      <c r="J9" s="128"/>
      <c r="K9" s="130" t="s">
        <v>4</v>
      </c>
      <c r="L9" s="119" t="s">
        <v>5</v>
      </c>
      <c r="M9" s="15"/>
    </row>
    <row r="10" spans="1:13" ht="15.75" thickBot="1">
      <c r="A10" s="16"/>
      <c r="B10" s="18" t="s">
        <v>6</v>
      </c>
      <c r="C10" s="17" t="s">
        <v>7</v>
      </c>
      <c r="D10" s="129"/>
      <c r="E10" s="129"/>
      <c r="F10" s="129"/>
      <c r="G10" s="129"/>
      <c r="H10" s="129"/>
      <c r="I10" s="129"/>
      <c r="J10" s="129"/>
      <c r="K10" s="131"/>
      <c r="L10" s="120"/>
      <c r="M10" s="16"/>
    </row>
    <row r="11" spans="1:13" ht="111" customHeight="1">
      <c r="A11" s="14">
        <v>1</v>
      </c>
      <c r="B11" s="107" t="s">
        <v>27</v>
      </c>
      <c r="C11" s="28" t="s">
        <v>9</v>
      </c>
      <c r="D11" s="230" t="s">
        <v>46</v>
      </c>
      <c r="E11" s="231"/>
      <c r="F11" s="232"/>
      <c r="G11" s="138" t="s">
        <v>47</v>
      </c>
      <c r="H11" s="139"/>
      <c r="I11" s="138" t="s">
        <v>48</v>
      </c>
      <c r="J11" s="139"/>
      <c r="K11" s="246">
        <v>260</v>
      </c>
      <c r="L11" s="246">
        <v>609.5</v>
      </c>
      <c r="M11" s="61"/>
    </row>
    <row r="12" spans="1:13" s="22" customFormat="1" ht="75.75" customHeight="1">
      <c r="A12" s="14">
        <v>2</v>
      </c>
      <c r="B12" s="118" t="s">
        <v>27</v>
      </c>
      <c r="C12" s="28" t="s">
        <v>9</v>
      </c>
      <c r="D12" s="230" t="s">
        <v>49</v>
      </c>
      <c r="E12" s="231"/>
      <c r="F12" s="232"/>
      <c r="G12" s="138" t="s">
        <v>50</v>
      </c>
      <c r="H12" s="139"/>
      <c r="I12" s="138" t="s">
        <v>51</v>
      </c>
      <c r="J12" s="139"/>
      <c r="K12" s="246">
        <v>275</v>
      </c>
      <c r="L12" s="246">
        <v>255</v>
      </c>
    </row>
    <row r="13" spans="1:13" s="22" customFormat="1" ht="19.5" customHeight="1">
      <c r="A13" s="60"/>
      <c r="B13" s="60"/>
      <c r="C13" s="62"/>
      <c r="D13" s="137"/>
      <c r="E13" s="137"/>
      <c r="F13" s="137"/>
      <c r="G13" s="137"/>
      <c r="H13" s="137"/>
      <c r="I13" s="137"/>
      <c r="J13" s="137"/>
      <c r="K13" s="63"/>
      <c r="L13" s="63"/>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B13" sqref="B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23" t="s">
        <v>21</v>
      </c>
      <c r="E2" s="123"/>
      <c r="F2" s="123"/>
      <c r="G2" s="123"/>
      <c r="H2" s="123"/>
      <c r="I2" s="123"/>
      <c r="J2" s="123"/>
      <c r="K2" s="123"/>
      <c r="L2" s="123"/>
    </row>
    <row r="3" spans="1:12">
      <c r="A3" s="15"/>
      <c r="B3" s="15"/>
      <c r="C3" s="15"/>
      <c r="D3" s="124" t="s">
        <v>22</v>
      </c>
      <c r="E3" s="124"/>
      <c r="F3" s="124"/>
      <c r="G3" s="124"/>
      <c r="H3" s="124"/>
      <c r="I3" s="124"/>
      <c r="J3" s="124"/>
      <c r="K3" s="124"/>
      <c r="L3" s="124"/>
    </row>
    <row r="4" spans="1:12">
      <c r="A4" s="15"/>
      <c r="B4" s="15"/>
      <c r="C4" s="15"/>
      <c r="D4" s="123" t="s">
        <v>23</v>
      </c>
      <c r="E4" s="123"/>
      <c r="F4" s="123"/>
      <c r="G4" s="123"/>
      <c r="H4" s="123"/>
      <c r="I4" s="123"/>
      <c r="J4" s="123"/>
      <c r="K4" s="123"/>
      <c r="L4" s="123"/>
    </row>
    <row r="5" spans="1:12">
      <c r="A5" s="15"/>
      <c r="B5" s="15"/>
      <c r="C5" s="15"/>
      <c r="D5" s="124" t="s">
        <v>52</v>
      </c>
      <c r="E5" s="124"/>
      <c r="F5" s="124"/>
      <c r="G5" s="124"/>
      <c r="H5" s="124"/>
      <c r="I5" s="124"/>
      <c r="J5" s="124"/>
      <c r="K5" s="124"/>
      <c r="L5" s="124"/>
    </row>
    <row r="6" spans="1:12">
      <c r="A6" s="15"/>
      <c r="B6" s="15"/>
      <c r="C6" s="15"/>
      <c r="D6" s="124" t="s">
        <v>53</v>
      </c>
      <c r="E6" s="124"/>
      <c r="F6" s="124"/>
      <c r="G6" s="124"/>
      <c r="H6" s="124"/>
      <c r="I6" s="124"/>
      <c r="J6" s="124"/>
      <c r="K6" s="124"/>
      <c r="L6" s="12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36" t="s">
        <v>0</v>
      </c>
      <c r="C9" s="127"/>
      <c r="D9" s="128" t="s">
        <v>1</v>
      </c>
      <c r="E9" s="128"/>
      <c r="F9" s="128"/>
      <c r="G9" s="128" t="s">
        <v>2</v>
      </c>
      <c r="H9" s="128"/>
      <c r="I9" s="128" t="s">
        <v>3</v>
      </c>
      <c r="J9" s="128"/>
      <c r="K9" s="130" t="s">
        <v>4</v>
      </c>
      <c r="L9" s="119" t="s">
        <v>5</v>
      </c>
    </row>
    <row r="10" spans="1:12" ht="15.75" thickBot="1">
      <c r="A10" s="16"/>
      <c r="B10" s="29" t="s">
        <v>6</v>
      </c>
      <c r="C10" s="47" t="s">
        <v>7</v>
      </c>
      <c r="D10" s="182"/>
      <c r="E10" s="182"/>
      <c r="F10" s="182"/>
      <c r="G10" s="129"/>
      <c r="H10" s="129"/>
      <c r="I10" s="129"/>
      <c r="J10" s="129"/>
      <c r="K10" s="131"/>
      <c r="L10" s="120"/>
    </row>
    <row r="11" spans="1:12" ht="79.5" customHeight="1">
      <c r="A11" s="117">
        <v>1</v>
      </c>
      <c r="B11" s="117" t="s">
        <v>8</v>
      </c>
      <c r="C11" s="68"/>
      <c r="D11" s="144" t="s">
        <v>54</v>
      </c>
      <c r="E11" s="144"/>
      <c r="F11" s="144"/>
      <c r="G11" s="141" t="s">
        <v>55</v>
      </c>
      <c r="H11" s="142"/>
      <c r="I11" s="144" t="s">
        <v>56</v>
      </c>
      <c r="J11" s="144"/>
      <c r="K11" s="36">
        <v>320</v>
      </c>
      <c r="L11" s="36">
        <v>145</v>
      </c>
    </row>
    <row r="12" spans="1:12" ht="87" customHeight="1">
      <c r="A12" s="117">
        <v>2</v>
      </c>
      <c r="B12" s="117" t="s">
        <v>8</v>
      </c>
      <c r="C12" s="117"/>
      <c r="D12" s="247" t="s">
        <v>57</v>
      </c>
      <c r="E12" s="247"/>
      <c r="F12" s="247"/>
      <c r="G12" s="141" t="s">
        <v>55</v>
      </c>
      <c r="H12" s="142"/>
      <c r="I12" s="144" t="s">
        <v>58</v>
      </c>
      <c r="J12" s="144"/>
      <c r="K12" s="36">
        <v>20</v>
      </c>
      <c r="L12" s="36">
        <v>90</v>
      </c>
    </row>
    <row r="13" spans="1:12" ht="170.25" customHeight="1">
      <c r="A13" s="117">
        <v>3</v>
      </c>
      <c r="B13" s="118" t="s">
        <v>8</v>
      </c>
      <c r="C13" s="118"/>
      <c r="D13" s="140" t="s">
        <v>59</v>
      </c>
      <c r="E13" s="140"/>
      <c r="F13" s="140"/>
      <c r="G13" s="141" t="s">
        <v>55</v>
      </c>
      <c r="H13" s="142"/>
      <c r="I13" s="144" t="s">
        <v>60</v>
      </c>
      <c r="J13" s="144"/>
      <c r="K13" s="36">
        <v>320</v>
      </c>
      <c r="L13" s="36">
        <v>814.5</v>
      </c>
    </row>
    <row r="14" spans="1:12" s="22" customFormat="1" ht="19.5" customHeight="1">
      <c r="A14" s="60"/>
      <c r="B14" s="60"/>
      <c r="C14" s="60"/>
      <c r="D14" s="143"/>
      <c r="E14" s="143"/>
      <c r="F14" s="143"/>
      <c r="G14" s="143"/>
      <c r="H14" s="143"/>
      <c r="I14" s="143"/>
      <c r="J14" s="143"/>
      <c r="K14" s="64"/>
      <c r="L14" s="64"/>
    </row>
    <row r="15" spans="1:12">
      <c r="A15" s="15"/>
      <c r="B15" s="15"/>
      <c r="C15" s="15"/>
      <c r="D15" s="15"/>
      <c r="E15" s="15"/>
      <c r="F15" s="15"/>
      <c r="G15" s="15"/>
      <c r="H15" s="15"/>
      <c r="I15" s="15"/>
      <c r="J15" s="15"/>
      <c r="K15" s="15"/>
      <c r="L15" s="15"/>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B3" sqref="B3"/>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248"/>
      <c r="C1" s="248"/>
      <c r="D1" s="248"/>
      <c r="E1" s="123" t="s">
        <v>21</v>
      </c>
      <c r="F1" s="123"/>
      <c r="G1" s="123"/>
      <c r="H1" s="123"/>
      <c r="I1" s="123"/>
      <c r="J1" s="123"/>
      <c r="K1" s="123"/>
      <c r="L1" s="123"/>
      <c r="M1" s="123"/>
    </row>
    <row r="2" spans="1:13">
      <c r="A2" s="15"/>
      <c r="B2" s="248"/>
      <c r="C2" s="248"/>
      <c r="D2" s="248"/>
      <c r="E2" s="124" t="s">
        <v>22</v>
      </c>
      <c r="F2" s="124"/>
      <c r="G2" s="124"/>
      <c r="H2" s="124"/>
      <c r="I2" s="124"/>
      <c r="J2" s="124"/>
      <c r="K2" s="124"/>
      <c r="L2" s="124"/>
      <c r="M2" s="124"/>
    </row>
    <row r="3" spans="1:13">
      <c r="A3" s="15"/>
      <c r="B3" s="248"/>
      <c r="C3" s="248"/>
      <c r="D3" s="248"/>
      <c r="E3" s="123" t="s">
        <v>23</v>
      </c>
      <c r="F3" s="123"/>
      <c r="G3" s="123"/>
      <c r="H3" s="123"/>
      <c r="I3" s="123"/>
      <c r="J3" s="123"/>
      <c r="K3" s="123"/>
      <c r="L3" s="123"/>
      <c r="M3" s="123"/>
    </row>
    <row r="4" spans="1:13">
      <c r="A4" s="15"/>
      <c r="B4" s="248"/>
      <c r="C4" s="248"/>
      <c r="D4" s="248"/>
      <c r="E4" s="124" t="s">
        <v>61</v>
      </c>
      <c r="F4" s="124"/>
      <c r="G4" s="124"/>
      <c r="H4" s="124"/>
      <c r="I4" s="124"/>
      <c r="J4" s="124"/>
      <c r="K4" s="124"/>
      <c r="L4" s="124"/>
      <c r="M4" s="124"/>
    </row>
    <row r="5" spans="1:13">
      <c r="A5" s="15"/>
      <c r="B5" s="248"/>
      <c r="C5" s="248"/>
      <c r="D5" s="248"/>
      <c r="E5" s="124" t="s">
        <v>25</v>
      </c>
      <c r="F5" s="124"/>
      <c r="G5" s="124"/>
      <c r="H5" s="124"/>
      <c r="I5" s="124"/>
      <c r="J5" s="124"/>
      <c r="K5" s="124"/>
      <c r="L5" s="124"/>
      <c r="M5" s="124"/>
    </row>
    <row r="6" spans="1:13" ht="15.75" thickBot="1">
      <c r="A6" s="15"/>
      <c r="B6" s="248"/>
      <c r="C6" s="248"/>
      <c r="D6" s="248"/>
      <c r="E6" s="248"/>
      <c r="F6" s="248"/>
      <c r="G6" s="248"/>
      <c r="H6" s="248"/>
      <c r="I6" s="248"/>
      <c r="J6" s="248"/>
      <c r="K6" s="248"/>
      <c r="L6" s="248"/>
      <c r="M6" s="248"/>
    </row>
    <row r="7" spans="1:13">
      <c r="A7" s="4"/>
      <c r="B7" s="149" t="s">
        <v>62</v>
      </c>
      <c r="C7" s="151" t="s">
        <v>0</v>
      </c>
      <c r="D7" s="151"/>
      <c r="E7" s="152" t="s">
        <v>1</v>
      </c>
      <c r="F7" s="152"/>
      <c r="G7" s="152"/>
      <c r="H7" s="154" t="s">
        <v>2</v>
      </c>
      <c r="I7" s="154"/>
      <c r="J7" s="152" t="s">
        <v>3</v>
      </c>
      <c r="K7" s="152"/>
      <c r="L7" s="156" t="s">
        <v>4</v>
      </c>
      <c r="M7" s="158" t="s">
        <v>5</v>
      </c>
    </row>
    <row r="8" spans="1:13">
      <c r="A8" s="8"/>
      <c r="B8" s="150"/>
      <c r="C8" s="251" t="s">
        <v>6</v>
      </c>
      <c r="D8" s="251" t="s">
        <v>7</v>
      </c>
      <c r="E8" s="153"/>
      <c r="F8" s="153"/>
      <c r="G8" s="153"/>
      <c r="H8" s="155"/>
      <c r="I8" s="155"/>
      <c r="J8" s="153"/>
      <c r="K8" s="153"/>
      <c r="L8" s="157"/>
      <c r="M8" s="159"/>
    </row>
    <row r="9" spans="1:13" ht="52.5" customHeight="1">
      <c r="A9" s="65"/>
      <c r="B9" s="253">
        <v>1</v>
      </c>
      <c r="C9" s="256" t="s">
        <v>27</v>
      </c>
      <c r="D9" s="256" t="s">
        <v>63</v>
      </c>
      <c r="E9" s="146" t="s">
        <v>64</v>
      </c>
      <c r="F9" s="146"/>
      <c r="G9" s="146"/>
      <c r="H9" s="147" t="s">
        <v>65</v>
      </c>
      <c r="I9" s="147"/>
      <c r="J9" s="148" t="s">
        <v>66</v>
      </c>
      <c r="K9" s="148"/>
      <c r="L9" s="249">
        <v>200</v>
      </c>
      <c r="M9" s="250">
        <v>75</v>
      </c>
    </row>
    <row r="10" spans="1:13" ht="54" customHeight="1">
      <c r="A10" s="65"/>
      <c r="B10" s="253">
        <v>2</v>
      </c>
      <c r="C10" s="256" t="s">
        <v>27</v>
      </c>
      <c r="D10" s="256" t="s">
        <v>63</v>
      </c>
      <c r="E10" s="146" t="s">
        <v>67</v>
      </c>
      <c r="F10" s="146"/>
      <c r="G10" s="146"/>
      <c r="H10" s="147" t="s">
        <v>68</v>
      </c>
      <c r="I10" s="147"/>
      <c r="J10" s="148" t="s">
        <v>66</v>
      </c>
      <c r="K10" s="148"/>
      <c r="L10" s="249">
        <v>200</v>
      </c>
      <c r="M10" s="250">
        <v>509</v>
      </c>
    </row>
    <row r="11" spans="1:13" ht="63.75" customHeight="1" thickBot="1">
      <c r="A11" s="65"/>
      <c r="B11" s="260">
        <v>3</v>
      </c>
      <c r="C11" s="261" t="s">
        <v>27</v>
      </c>
      <c r="D11" s="261" t="s">
        <v>63</v>
      </c>
      <c r="E11" s="262" t="s">
        <v>69</v>
      </c>
      <c r="F11" s="262"/>
      <c r="G11" s="262"/>
      <c r="H11" s="263" t="s">
        <v>70</v>
      </c>
      <c r="I11" s="263"/>
      <c r="J11" s="264" t="s">
        <v>66</v>
      </c>
      <c r="K11" s="264"/>
      <c r="L11" s="265">
        <v>200</v>
      </c>
      <c r="M11" s="266">
        <v>497</v>
      </c>
    </row>
    <row r="12" spans="1:13" s="22" customFormat="1" ht="18.75" customHeight="1">
      <c r="A12" s="255"/>
      <c r="B12" s="252"/>
      <c r="C12" s="114"/>
      <c r="D12" s="114"/>
      <c r="E12" s="257"/>
      <c r="F12" s="257"/>
      <c r="G12" s="257"/>
      <c r="H12" s="258"/>
      <c r="I12" s="258"/>
      <c r="J12" s="259"/>
      <c r="K12" s="259"/>
      <c r="L12" s="254"/>
      <c r="M12" s="254"/>
    </row>
    <row r="13" spans="1:13" s="22" customFormat="1" ht="19.5" customHeight="1">
      <c r="A13" s="255"/>
      <c r="B13" s="252"/>
      <c r="C13" s="114"/>
      <c r="D13" s="114"/>
      <c r="E13" s="257"/>
      <c r="F13" s="257"/>
      <c r="G13" s="257"/>
      <c r="H13" s="258"/>
      <c r="I13" s="258"/>
      <c r="J13" s="259"/>
      <c r="K13" s="259"/>
      <c r="L13" s="254"/>
      <c r="M13" s="254"/>
    </row>
    <row r="14" spans="1:13" s="22" customFormat="1" ht="19.5" customHeight="1">
      <c r="B14" s="21"/>
      <c r="C14" s="21"/>
      <c r="D14" s="133"/>
      <c r="E14" s="133"/>
      <c r="F14" s="133"/>
      <c r="G14" s="133"/>
      <c r="H14" s="133"/>
      <c r="I14" s="145"/>
      <c r="J14" s="145"/>
      <c r="K14" s="66"/>
      <c r="L14" s="66"/>
    </row>
    <row r="15" spans="1:13" s="22" customFormat="1" ht="19.5" customHeight="1">
      <c r="B15" s="21"/>
      <c r="C15" s="21"/>
      <c r="D15" s="133"/>
      <c r="E15" s="133"/>
      <c r="F15" s="133"/>
      <c r="G15" s="133"/>
      <c r="H15" s="133"/>
      <c r="I15" s="145"/>
      <c r="J15" s="145"/>
      <c r="K15" s="66"/>
      <c r="L15" s="66"/>
    </row>
    <row r="16" spans="1:13" s="22" customFormat="1" ht="19.5" customHeight="1">
      <c r="B16" s="21"/>
      <c r="C16" s="21"/>
      <c r="D16" s="133"/>
      <c r="E16" s="133"/>
      <c r="F16" s="133"/>
      <c r="G16" s="133"/>
      <c r="H16" s="133"/>
      <c r="I16" s="145"/>
      <c r="J16" s="145"/>
      <c r="K16" s="66"/>
      <c r="L16" s="66"/>
    </row>
    <row r="17" spans="2:12" s="22" customFormat="1" ht="19.5" customHeight="1">
      <c r="B17" s="21"/>
      <c r="C17" s="21"/>
      <c r="D17" s="133"/>
      <c r="E17" s="133"/>
      <c r="F17" s="133"/>
      <c r="G17" s="133"/>
      <c r="H17" s="133"/>
      <c r="I17" s="145"/>
      <c r="J17" s="145"/>
      <c r="K17" s="66"/>
      <c r="L17" s="66"/>
    </row>
    <row r="18" spans="2:12" s="22" customFormat="1" ht="19.5" customHeight="1"/>
    <row r="19" spans="2:12" s="22" customFormat="1" ht="19.5" customHeight="1"/>
  </sheetData>
  <mergeCells count="39">
    <mergeCell ref="E7:G8"/>
    <mergeCell ref="H7:I8"/>
    <mergeCell ref="J7:K8"/>
    <mergeCell ref="L7:L8"/>
    <mergeCell ref="M7:M8"/>
    <mergeCell ref="E9:G9"/>
    <mergeCell ref="H9:I9"/>
    <mergeCell ref="J9:K9"/>
    <mergeCell ref="B7:B8"/>
    <mergeCell ref="C7:D7"/>
    <mergeCell ref="E1:M1"/>
    <mergeCell ref="E2:M2"/>
    <mergeCell ref="E3:M3"/>
    <mergeCell ref="E4:M4"/>
    <mergeCell ref="E5:M5"/>
    <mergeCell ref="H10:I10"/>
    <mergeCell ref="E10:G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70" zoomScaleNormal="70" workbookViewId="0">
      <selection activeCell="M17" sqref="M17"/>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248"/>
      <c r="B1" s="248"/>
      <c r="C1" s="248"/>
      <c r="D1" s="248"/>
      <c r="E1" s="248"/>
      <c r="F1" s="248"/>
      <c r="G1" s="248"/>
      <c r="H1" s="248"/>
      <c r="I1" s="248"/>
      <c r="J1" s="248"/>
      <c r="K1" s="16"/>
      <c r="L1" s="267"/>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71</v>
      </c>
      <c r="E5" s="124"/>
      <c r="F5" s="124"/>
      <c r="G5" s="124"/>
      <c r="H5" s="124"/>
      <c r="I5" s="124"/>
      <c r="J5" s="124"/>
      <c r="K5" s="124"/>
      <c r="L5" s="124"/>
    </row>
    <row r="6" spans="1:12">
      <c r="A6" s="248"/>
      <c r="B6" s="248"/>
      <c r="C6" s="248"/>
      <c r="D6" s="124" t="s">
        <v>72</v>
      </c>
      <c r="E6" s="124"/>
      <c r="F6" s="124"/>
      <c r="G6" s="124"/>
      <c r="H6" s="124"/>
      <c r="I6" s="124"/>
      <c r="J6" s="124"/>
      <c r="K6" s="124"/>
      <c r="L6" s="124"/>
    </row>
    <row r="7" spans="1:12">
      <c r="A7" s="248"/>
      <c r="B7" s="248"/>
      <c r="C7" s="248"/>
      <c r="D7" s="248"/>
      <c r="E7" s="248"/>
      <c r="F7" s="248"/>
      <c r="G7" s="248"/>
      <c r="H7" s="248"/>
      <c r="I7" s="248"/>
      <c r="J7" s="248"/>
      <c r="K7" s="16"/>
      <c r="L7" s="267"/>
    </row>
    <row r="8" spans="1:12" ht="15.75" thickBot="1">
      <c r="A8" s="248"/>
      <c r="B8" s="248"/>
      <c r="C8" s="248"/>
      <c r="D8" s="248"/>
      <c r="E8" s="248"/>
      <c r="F8" s="248"/>
      <c r="G8" s="248"/>
      <c r="H8" s="248"/>
      <c r="I8" s="248"/>
      <c r="J8" s="248"/>
      <c r="K8" s="16"/>
      <c r="L8" s="267"/>
    </row>
    <row r="9" spans="1:12">
      <c r="A9" s="248"/>
      <c r="B9" s="163" t="s">
        <v>0</v>
      </c>
      <c r="C9" s="164"/>
      <c r="D9" s="165" t="s">
        <v>1</v>
      </c>
      <c r="E9" s="165"/>
      <c r="F9" s="165"/>
      <c r="G9" s="165" t="s">
        <v>2</v>
      </c>
      <c r="H9" s="165"/>
      <c r="I9" s="165" t="s">
        <v>3</v>
      </c>
      <c r="J9" s="165"/>
      <c r="K9" s="167" t="s">
        <v>4</v>
      </c>
      <c r="L9" s="268" t="s">
        <v>5</v>
      </c>
    </row>
    <row r="10" spans="1:12" ht="15.75" thickBot="1">
      <c r="A10" s="16"/>
      <c r="B10" s="269" t="s">
        <v>6</v>
      </c>
      <c r="C10" s="270" t="s">
        <v>7</v>
      </c>
      <c r="D10" s="166"/>
      <c r="E10" s="166"/>
      <c r="F10" s="166"/>
      <c r="G10" s="166"/>
      <c r="H10" s="166"/>
      <c r="I10" s="166"/>
      <c r="J10" s="166"/>
      <c r="K10" s="271"/>
      <c r="L10" s="268"/>
    </row>
    <row r="11" spans="1:12" ht="51" customHeight="1">
      <c r="A11" s="272"/>
      <c r="B11" s="273" t="s">
        <v>8</v>
      </c>
      <c r="C11" s="270"/>
      <c r="D11" s="274" t="s">
        <v>73</v>
      </c>
      <c r="E11" s="275"/>
      <c r="F11" s="276"/>
      <c r="G11" s="274" t="s">
        <v>74</v>
      </c>
      <c r="H11" s="276"/>
      <c r="I11" s="274" t="s">
        <v>75</v>
      </c>
      <c r="J11" s="276"/>
      <c r="K11" s="277">
        <v>390</v>
      </c>
      <c r="L11" s="277">
        <v>773</v>
      </c>
    </row>
    <row r="12" spans="1:12" ht="19.5" customHeight="1">
      <c r="A12" s="278"/>
      <c r="B12" s="279"/>
      <c r="C12" s="111"/>
      <c r="D12" s="161"/>
      <c r="E12" s="280"/>
      <c r="F12" s="162"/>
      <c r="G12" s="161"/>
      <c r="H12" s="162"/>
      <c r="I12" s="161"/>
      <c r="J12" s="162"/>
      <c r="K12" s="172"/>
      <c r="L12" s="172"/>
    </row>
    <row r="13" spans="1:12" ht="14.25" customHeight="1">
      <c r="A13" s="281"/>
      <c r="B13" s="282"/>
      <c r="C13" s="48"/>
      <c r="D13" s="161"/>
      <c r="E13" s="280"/>
      <c r="F13" s="162"/>
      <c r="G13" s="161"/>
      <c r="H13" s="162"/>
      <c r="I13" s="161"/>
      <c r="J13" s="162"/>
      <c r="K13" s="173"/>
      <c r="L13" s="173"/>
    </row>
    <row r="14" spans="1:12" ht="126" customHeight="1">
      <c r="A14" s="118"/>
      <c r="B14" s="67" t="s">
        <v>8</v>
      </c>
      <c r="C14" s="283"/>
      <c r="D14" s="160" t="s">
        <v>76</v>
      </c>
      <c r="E14" s="160"/>
      <c r="F14" s="160"/>
      <c r="G14" s="160" t="s">
        <v>77</v>
      </c>
      <c r="H14" s="160"/>
      <c r="I14" s="160" t="s">
        <v>78</v>
      </c>
      <c r="J14" s="160"/>
      <c r="K14" s="110">
        <v>140</v>
      </c>
      <c r="L14" s="110">
        <v>375</v>
      </c>
    </row>
    <row r="15" spans="1:12" ht="81.75" customHeight="1">
      <c r="A15" s="118"/>
      <c r="B15" s="67" t="s">
        <v>8</v>
      </c>
      <c r="C15" s="283"/>
      <c r="D15" s="160" t="s">
        <v>79</v>
      </c>
      <c r="E15" s="160"/>
      <c r="F15" s="160"/>
      <c r="G15" s="160" t="s">
        <v>80</v>
      </c>
      <c r="H15" s="160"/>
      <c r="I15" s="160" t="s">
        <v>81</v>
      </c>
      <c r="J15" s="160"/>
      <c r="K15" s="110">
        <v>390</v>
      </c>
      <c r="L15" s="110">
        <v>672</v>
      </c>
    </row>
    <row r="16" spans="1:12" ht="81" customHeight="1">
      <c r="A16" s="118"/>
      <c r="B16" s="67" t="s">
        <v>8</v>
      </c>
      <c r="C16" s="283"/>
      <c r="D16" s="160" t="s">
        <v>82</v>
      </c>
      <c r="E16" s="160"/>
      <c r="F16" s="160"/>
      <c r="G16" s="160" t="s">
        <v>83</v>
      </c>
      <c r="H16" s="160"/>
      <c r="I16" s="169" t="s">
        <v>75</v>
      </c>
      <c r="J16" s="169"/>
      <c r="K16" s="284">
        <v>390</v>
      </c>
      <c r="L16" s="285">
        <v>673</v>
      </c>
    </row>
    <row r="17" spans="1:12" ht="118.5" customHeight="1">
      <c r="A17" s="118"/>
      <c r="B17" s="67" t="s">
        <v>8</v>
      </c>
      <c r="C17" s="283"/>
      <c r="D17" s="160" t="s">
        <v>76</v>
      </c>
      <c r="E17" s="160"/>
      <c r="F17" s="160"/>
      <c r="G17" s="160" t="s">
        <v>84</v>
      </c>
      <c r="H17" s="160"/>
      <c r="I17" s="160" t="s">
        <v>78</v>
      </c>
      <c r="J17" s="160"/>
      <c r="K17" s="284">
        <v>140</v>
      </c>
      <c r="L17" s="286">
        <v>420</v>
      </c>
    </row>
    <row r="18" spans="1:12" ht="118.5" customHeight="1">
      <c r="A18" s="118"/>
      <c r="B18" s="67" t="s">
        <v>8</v>
      </c>
      <c r="C18" s="283"/>
      <c r="D18" s="160" t="s">
        <v>85</v>
      </c>
      <c r="E18" s="160"/>
      <c r="F18" s="160"/>
      <c r="G18" s="160" t="s">
        <v>84</v>
      </c>
      <c r="H18" s="160"/>
      <c r="I18" s="169" t="s">
        <v>86</v>
      </c>
      <c r="J18" s="169"/>
      <c r="K18" s="284">
        <v>450</v>
      </c>
      <c r="L18" s="286">
        <v>1121</v>
      </c>
    </row>
    <row r="19" spans="1:12" ht="81" customHeight="1">
      <c r="A19" s="118"/>
      <c r="B19" s="67" t="s">
        <v>8</v>
      </c>
      <c r="C19" s="283"/>
      <c r="D19" s="160" t="s">
        <v>87</v>
      </c>
      <c r="E19" s="160"/>
      <c r="F19" s="160"/>
      <c r="G19" s="160" t="s">
        <v>80</v>
      </c>
      <c r="H19" s="160"/>
      <c r="I19" s="169" t="s">
        <v>81</v>
      </c>
      <c r="J19" s="169"/>
      <c r="K19" s="284">
        <v>390</v>
      </c>
      <c r="L19" s="286">
        <v>866</v>
      </c>
    </row>
    <row r="20" spans="1:12" ht="81" customHeight="1">
      <c r="A20" s="118"/>
      <c r="B20" s="67" t="s">
        <v>8</v>
      </c>
      <c r="C20" s="283"/>
      <c r="D20" s="160" t="s">
        <v>88</v>
      </c>
      <c r="E20" s="160"/>
      <c r="F20" s="160"/>
      <c r="G20" s="160" t="s">
        <v>84</v>
      </c>
      <c r="H20" s="160"/>
      <c r="I20" s="169" t="s">
        <v>89</v>
      </c>
      <c r="J20" s="169"/>
      <c r="K20" s="284">
        <v>450</v>
      </c>
      <c r="L20" s="285">
        <v>1115</v>
      </c>
    </row>
  </sheetData>
  <mergeCells count="39">
    <mergeCell ref="D19:F19"/>
    <mergeCell ref="G19:H19"/>
    <mergeCell ref="I19:J19"/>
    <mergeCell ref="D20:F20"/>
    <mergeCell ref="G20:H20"/>
    <mergeCell ref="I20:J20"/>
    <mergeCell ref="D17:F17"/>
    <mergeCell ref="G17:H17"/>
    <mergeCell ref="I17:J17"/>
    <mergeCell ref="D18:F18"/>
    <mergeCell ref="G18:H18"/>
    <mergeCell ref="I18:J18"/>
    <mergeCell ref="L9:L10"/>
    <mergeCell ref="D11:F13"/>
    <mergeCell ref="G11:H13"/>
    <mergeCell ref="I11:J13"/>
    <mergeCell ref="K11:K13"/>
    <mergeCell ref="L11:L13"/>
    <mergeCell ref="D2:L2"/>
    <mergeCell ref="D3:L3"/>
    <mergeCell ref="D4:L4"/>
    <mergeCell ref="D5:L5"/>
    <mergeCell ref="D6:L6"/>
    <mergeCell ref="B9:C9"/>
    <mergeCell ref="D9:F10"/>
    <mergeCell ref="G9:H10"/>
    <mergeCell ref="I9:J10"/>
    <mergeCell ref="K9:K10"/>
    <mergeCell ref="A11:A13"/>
    <mergeCell ref="B11:B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70" zoomScaleNormal="70" workbookViewId="0">
      <selection activeCell="G12" sqref="G12:H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248"/>
      <c r="E1" s="248"/>
      <c r="F1" s="248"/>
      <c r="G1" s="248"/>
      <c r="H1" s="248"/>
      <c r="I1" s="248"/>
      <c r="J1" s="248"/>
      <c r="K1" s="248"/>
      <c r="L1" s="248"/>
    </row>
    <row r="2" spans="1:12">
      <c r="A2" s="248"/>
      <c r="B2" s="248"/>
      <c r="C2" s="248"/>
      <c r="D2" s="123" t="s">
        <v>21</v>
      </c>
      <c r="E2" s="123"/>
      <c r="F2" s="123"/>
      <c r="G2" s="123"/>
      <c r="H2" s="123"/>
      <c r="I2" s="123"/>
      <c r="J2" s="123"/>
      <c r="K2" s="123"/>
      <c r="L2" s="123"/>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90</v>
      </c>
      <c r="E5" s="124"/>
      <c r="F5" s="124"/>
      <c r="G5" s="124"/>
      <c r="H5" s="124"/>
      <c r="I5" s="124"/>
      <c r="J5" s="124"/>
      <c r="K5" s="124"/>
      <c r="L5" s="124"/>
    </row>
    <row r="6" spans="1:12">
      <c r="A6" s="248"/>
      <c r="B6" s="248"/>
      <c r="C6" s="248"/>
      <c r="D6" s="124" t="s">
        <v>91</v>
      </c>
      <c r="E6" s="124"/>
      <c r="F6" s="124"/>
      <c r="G6" s="124"/>
      <c r="H6" s="124"/>
      <c r="I6" s="124"/>
      <c r="J6" s="124"/>
      <c r="K6" s="124"/>
      <c r="L6" s="124"/>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c r="A9" s="248"/>
      <c r="B9" s="136" t="s">
        <v>0</v>
      </c>
      <c r="C9" s="127"/>
      <c r="D9" s="128" t="s">
        <v>1</v>
      </c>
      <c r="E9" s="128"/>
      <c r="F9" s="128"/>
      <c r="G9" s="128" t="s">
        <v>2</v>
      </c>
      <c r="H9" s="128"/>
      <c r="I9" s="128" t="s">
        <v>3</v>
      </c>
      <c r="J9" s="128"/>
      <c r="K9" s="130" t="s">
        <v>4</v>
      </c>
      <c r="L9" s="119" t="s">
        <v>5</v>
      </c>
    </row>
    <row r="10" spans="1:12" ht="15.75" thickBot="1">
      <c r="A10" s="16"/>
      <c r="B10" s="18" t="s">
        <v>6</v>
      </c>
      <c r="C10" s="17" t="s">
        <v>7</v>
      </c>
      <c r="D10" s="129"/>
      <c r="E10" s="129"/>
      <c r="F10" s="129"/>
      <c r="G10" s="129"/>
      <c r="H10" s="129"/>
      <c r="I10" s="129"/>
      <c r="J10" s="129"/>
      <c r="K10" s="131"/>
      <c r="L10" s="120"/>
    </row>
    <row r="11" spans="1:12" ht="80.25" customHeight="1">
      <c r="A11" s="2">
        <v>1</v>
      </c>
      <c r="B11" s="45" t="s">
        <v>27</v>
      </c>
      <c r="C11" s="9" t="s">
        <v>92</v>
      </c>
      <c r="D11" s="174" t="s">
        <v>93</v>
      </c>
      <c r="E11" s="174"/>
      <c r="F11" s="174"/>
      <c r="G11" s="175" t="s">
        <v>94</v>
      </c>
      <c r="H11" s="175"/>
      <c r="I11" s="176" t="s">
        <v>95</v>
      </c>
      <c r="J11" s="176"/>
      <c r="K11" s="35">
        <v>500</v>
      </c>
      <c r="L11" s="35">
        <v>250.5</v>
      </c>
    </row>
    <row r="12" spans="1:12" ht="112.5" customHeight="1">
      <c r="A12" s="2">
        <v>2</v>
      </c>
      <c r="B12" s="45" t="s">
        <v>27</v>
      </c>
      <c r="C12" s="9" t="s">
        <v>92</v>
      </c>
      <c r="D12" s="174" t="s">
        <v>96</v>
      </c>
      <c r="E12" s="174"/>
      <c r="F12" s="174"/>
      <c r="G12" s="177" t="s">
        <v>97</v>
      </c>
      <c r="H12" s="177"/>
      <c r="I12" s="176" t="s">
        <v>98</v>
      </c>
      <c r="J12" s="176"/>
      <c r="K12" s="35">
        <v>500</v>
      </c>
      <c r="L12" s="35">
        <v>0</v>
      </c>
    </row>
    <row r="13" spans="1:12" ht="127.5" customHeight="1">
      <c r="A13" s="2">
        <v>3</v>
      </c>
      <c r="B13" s="45" t="s">
        <v>27</v>
      </c>
      <c r="C13" s="9" t="s">
        <v>92</v>
      </c>
      <c r="D13" s="176" t="s">
        <v>99</v>
      </c>
      <c r="E13" s="176"/>
      <c r="F13" s="176"/>
      <c r="G13" s="177" t="s">
        <v>100</v>
      </c>
      <c r="H13" s="177"/>
      <c r="I13" s="194" t="s">
        <v>101</v>
      </c>
      <c r="J13" s="176"/>
      <c r="K13" s="35">
        <v>550</v>
      </c>
      <c r="L13" s="35">
        <v>106</v>
      </c>
    </row>
    <row r="14" spans="1:12" ht="129.75" customHeight="1">
      <c r="A14" s="2">
        <v>4</v>
      </c>
      <c r="B14" s="45" t="s">
        <v>27</v>
      </c>
      <c r="C14" s="9" t="s">
        <v>92</v>
      </c>
      <c r="D14" s="176" t="s">
        <v>102</v>
      </c>
      <c r="E14" s="176"/>
      <c r="F14" s="176"/>
      <c r="G14" s="177" t="s">
        <v>100</v>
      </c>
      <c r="H14" s="177"/>
      <c r="I14" s="176" t="s">
        <v>95</v>
      </c>
      <c r="J14" s="176"/>
      <c r="K14" s="35">
        <v>500</v>
      </c>
      <c r="L14" s="35">
        <v>797.25</v>
      </c>
    </row>
  </sheetData>
  <mergeCells count="23">
    <mergeCell ref="D14:F14"/>
    <mergeCell ref="G14:H14"/>
    <mergeCell ref="I14:J14"/>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80" zoomScaleNormal="80" workbookViewId="0">
      <selection activeCell="D13" sqref="D13:F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48"/>
      <c r="B1" s="248"/>
      <c r="C1" s="248"/>
      <c r="D1" s="123" t="s">
        <v>21</v>
      </c>
      <c r="E1" s="123"/>
      <c r="F1" s="123"/>
      <c r="G1" s="123"/>
      <c r="H1" s="123"/>
      <c r="I1" s="123"/>
      <c r="J1" s="123"/>
      <c r="K1" s="123"/>
      <c r="L1" s="123"/>
    </row>
    <row r="2" spans="1:12">
      <c r="A2" s="248"/>
      <c r="B2" s="248"/>
      <c r="C2" s="248"/>
      <c r="D2" s="124" t="s">
        <v>22</v>
      </c>
      <c r="E2" s="124"/>
      <c r="F2" s="124"/>
      <c r="G2" s="124"/>
      <c r="H2" s="124"/>
      <c r="I2" s="124"/>
      <c r="J2" s="124"/>
      <c r="K2" s="124"/>
      <c r="L2" s="124"/>
    </row>
    <row r="3" spans="1:12">
      <c r="A3" s="248"/>
      <c r="B3" s="248"/>
      <c r="C3" s="248"/>
      <c r="D3" s="123" t="s">
        <v>23</v>
      </c>
      <c r="E3" s="123"/>
      <c r="F3" s="123"/>
      <c r="G3" s="123"/>
      <c r="H3" s="123"/>
      <c r="I3" s="123"/>
      <c r="J3" s="123"/>
      <c r="K3" s="123"/>
      <c r="L3" s="123"/>
    </row>
    <row r="4" spans="1:12">
      <c r="A4" s="248"/>
      <c r="B4" s="248"/>
      <c r="C4" s="248"/>
      <c r="D4" s="124" t="s">
        <v>103</v>
      </c>
      <c r="E4" s="124"/>
      <c r="F4" s="124"/>
      <c r="G4" s="124"/>
      <c r="H4" s="124"/>
      <c r="I4" s="124"/>
      <c r="J4" s="124"/>
      <c r="K4" s="124"/>
      <c r="L4" s="124"/>
    </row>
    <row r="5" spans="1:12">
      <c r="A5" s="248"/>
      <c r="B5" s="248"/>
      <c r="C5" s="248"/>
      <c r="D5" s="124" t="s">
        <v>45</v>
      </c>
      <c r="E5" s="124"/>
      <c r="F5" s="124"/>
      <c r="G5" s="124"/>
      <c r="H5" s="124"/>
      <c r="I5" s="124"/>
      <c r="J5" s="124"/>
      <c r="K5" s="124"/>
      <c r="L5" s="124"/>
    </row>
    <row r="6" spans="1:12">
      <c r="A6" s="248"/>
      <c r="B6" s="248"/>
      <c r="C6" s="248"/>
      <c r="D6" s="248"/>
      <c r="E6" s="248"/>
      <c r="F6" s="248"/>
      <c r="G6" s="248"/>
      <c r="H6" s="248"/>
      <c r="I6" s="248"/>
      <c r="J6" s="248"/>
      <c r="K6" s="248"/>
      <c r="L6" s="248"/>
    </row>
    <row r="7" spans="1:12" ht="15.75" thickBot="1">
      <c r="A7" s="248"/>
      <c r="B7" s="248"/>
      <c r="C7" s="248"/>
      <c r="D7" s="248"/>
      <c r="E7" s="248"/>
      <c r="F7" s="248"/>
      <c r="G7" s="248"/>
      <c r="H7" s="248"/>
      <c r="I7" s="248"/>
      <c r="J7" s="248"/>
      <c r="K7" s="248"/>
      <c r="L7" s="248"/>
    </row>
    <row r="8" spans="1:12">
      <c r="A8" s="248"/>
      <c r="B8" s="136" t="s">
        <v>0</v>
      </c>
      <c r="C8" s="127"/>
      <c r="D8" s="128" t="s">
        <v>1</v>
      </c>
      <c r="E8" s="128"/>
      <c r="F8" s="128"/>
      <c r="G8" s="128" t="s">
        <v>2</v>
      </c>
      <c r="H8" s="128"/>
      <c r="I8" s="128" t="s">
        <v>3</v>
      </c>
      <c r="J8" s="128"/>
      <c r="K8" s="130" t="s">
        <v>4</v>
      </c>
      <c r="L8" s="119" t="s">
        <v>5</v>
      </c>
    </row>
    <row r="9" spans="1:12" ht="15.75" thickBot="1">
      <c r="A9" s="16"/>
      <c r="B9" s="18" t="s">
        <v>6</v>
      </c>
      <c r="C9" s="17" t="s">
        <v>7</v>
      </c>
      <c r="D9" s="129"/>
      <c r="E9" s="129"/>
      <c r="F9" s="129"/>
      <c r="G9" s="129"/>
      <c r="H9" s="129"/>
      <c r="I9" s="129"/>
      <c r="J9" s="129"/>
      <c r="K9" s="131"/>
      <c r="L9" s="120"/>
    </row>
    <row r="10" spans="1:12" ht="81" customHeight="1">
      <c r="A10" s="117">
        <v>1</v>
      </c>
      <c r="B10" s="118" t="s">
        <v>27</v>
      </c>
      <c r="C10" s="109" t="s">
        <v>92</v>
      </c>
      <c r="D10" s="178" t="s">
        <v>104</v>
      </c>
      <c r="E10" s="178"/>
      <c r="F10" s="178"/>
      <c r="G10" s="144" t="s">
        <v>105</v>
      </c>
      <c r="H10" s="144"/>
      <c r="I10" s="144" t="s">
        <v>106</v>
      </c>
      <c r="J10" s="144"/>
      <c r="K10" s="5">
        <v>210</v>
      </c>
      <c r="L10" s="5">
        <v>635</v>
      </c>
    </row>
    <row r="11" spans="1:12" ht="94.5" customHeight="1">
      <c r="A11" s="117">
        <v>2</v>
      </c>
      <c r="B11" s="118" t="s">
        <v>27</v>
      </c>
      <c r="C11" s="109" t="s">
        <v>92</v>
      </c>
      <c r="D11" s="178" t="s">
        <v>107</v>
      </c>
      <c r="E11" s="178"/>
      <c r="F11" s="178"/>
      <c r="G11" s="141" t="s">
        <v>108</v>
      </c>
      <c r="H11" s="142"/>
      <c r="I11" s="144" t="s">
        <v>109</v>
      </c>
      <c r="J11" s="144"/>
      <c r="K11" s="5">
        <v>210</v>
      </c>
      <c r="L11" s="5">
        <v>65</v>
      </c>
    </row>
    <row r="12" spans="1:12" ht="102" customHeight="1">
      <c r="A12" s="117">
        <v>3</v>
      </c>
      <c r="B12" s="118" t="s">
        <v>27</v>
      </c>
      <c r="C12" s="109" t="s">
        <v>92</v>
      </c>
      <c r="D12" s="178" t="s">
        <v>110</v>
      </c>
      <c r="E12" s="178"/>
      <c r="F12" s="178"/>
      <c r="G12" s="141" t="s">
        <v>111</v>
      </c>
      <c r="H12" s="142"/>
      <c r="I12" s="144" t="s">
        <v>106</v>
      </c>
      <c r="J12" s="144"/>
      <c r="K12" s="5">
        <v>210</v>
      </c>
      <c r="L12" s="5">
        <v>81</v>
      </c>
    </row>
    <row r="13" spans="1:12" ht="78" customHeight="1">
      <c r="A13" s="117">
        <v>4</v>
      </c>
      <c r="B13" s="118" t="s">
        <v>27</v>
      </c>
      <c r="C13" s="109" t="s">
        <v>92</v>
      </c>
      <c r="D13" s="178" t="s">
        <v>112</v>
      </c>
      <c r="E13" s="178"/>
      <c r="F13" s="178"/>
      <c r="G13" s="144" t="s">
        <v>113</v>
      </c>
      <c r="H13" s="144"/>
      <c r="I13" s="144" t="s">
        <v>106</v>
      </c>
      <c r="J13" s="144"/>
      <c r="K13" s="5">
        <v>210</v>
      </c>
      <c r="L13" s="5">
        <v>556</v>
      </c>
    </row>
    <row r="14" spans="1:12" s="22" customFormat="1" ht="96.75" customHeight="1">
      <c r="A14" s="117">
        <v>5</v>
      </c>
      <c r="B14" s="117" t="s">
        <v>27</v>
      </c>
      <c r="C14" s="109" t="s">
        <v>92</v>
      </c>
      <c r="D14" s="178" t="s">
        <v>114</v>
      </c>
      <c r="E14" s="178"/>
      <c r="F14" s="178"/>
      <c r="G14" s="144" t="s">
        <v>105</v>
      </c>
      <c r="H14" s="144"/>
      <c r="I14" s="144" t="s">
        <v>115</v>
      </c>
      <c r="J14" s="144"/>
      <c r="K14" s="5">
        <v>210</v>
      </c>
      <c r="L14" s="5">
        <v>427</v>
      </c>
    </row>
    <row r="15" spans="1:12" ht="92.25" customHeight="1">
      <c r="A15" s="117">
        <v>6</v>
      </c>
      <c r="B15" s="117" t="s">
        <v>27</v>
      </c>
      <c r="C15" s="109" t="s">
        <v>92</v>
      </c>
      <c r="D15" s="178" t="s">
        <v>116</v>
      </c>
      <c r="E15" s="178"/>
      <c r="F15" s="178"/>
      <c r="G15" s="144" t="s">
        <v>105</v>
      </c>
      <c r="H15" s="144"/>
      <c r="I15" s="144" t="s">
        <v>106</v>
      </c>
      <c r="J15" s="144"/>
      <c r="K15" s="5">
        <v>210</v>
      </c>
      <c r="L15" s="5">
        <v>847.5</v>
      </c>
    </row>
  </sheetData>
  <mergeCells count="29">
    <mergeCell ref="D15:F15"/>
    <mergeCell ref="G15:H15"/>
    <mergeCell ref="I15:J15"/>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C17" sqref="C17"/>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248"/>
      <c r="B1" s="248"/>
      <c r="C1" s="248"/>
      <c r="D1" s="248"/>
      <c r="E1" s="248"/>
      <c r="F1" s="248"/>
      <c r="G1" s="248"/>
      <c r="H1" s="248"/>
      <c r="I1" s="248"/>
      <c r="J1" s="248"/>
      <c r="K1" s="248"/>
      <c r="L1" s="248"/>
    </row>
    <row r="2" spans="1:12" ht="15.75">
      <c r="A2" s="248"/>
      <c r="B2" s="248"/>
      <c r="C2" s="248"/>
      <c r="D2" s="180" t="s">
        <v>21</v>
      </c>
      <c r="E2" s="180"/>
      <c r="F2" s="180"/>
      <c r="G2" s="180"/>
      <c r="H2" s="180"/>
      <c r="I2" s="180"/>
      <c r="J2" s="180"/>
      <c r="K2" s="180"/>
      <c r="L2" s="180"/>
    </row>
    <row r="3" spans="1:12">
      <c r="A3" s="248"/>
      <c r="B3" s="248"/>
      <c r="C3" s="248"/>
      <c r="D3" s="124" t="s">
        <v>22</v>
      </c>
      <c r="E3" s="124"/>
      <c r="F3" s="124"/>
      <c r="G3" s="124"/>
      <c r="H3" s="124"/>
      <c r="I3" s="124"/>
      <c r="J3" s="124"/>
      <c r="K3" s="124"/>
      <c r="L3" s="124"/>
    </row>
    <row r="4" spans="1:12">
      <c r="A4" s="248"/>
      <c r="B4" s="248"/>
      <c r="C4" s="248"/>
      <c r="D4" s="123" t="s">
        <v>23</v>
      </c>
      <c r="E4" s="123"/>
      <c r="F4" s="123"/>
      <c r="G4" s="123"/>
      <c r="H4" s="123"/>
      <c r="I4" s="123"/>
      <c r="J4" s="123"/>
      <c r="K4" s="123"/>
      <c r="L4" s="123"/>
    </row>
    <row r="5" spans="1:12">
      <c r="A5" s="248"/>
      <c r="B5" s="248"/>
      <c r="C5" s="248"/>
      <c r="D5" s="124" t="s">
        <v>117</v>
      </c>
      <c r="E5" s="124"/>
      <c r="F5" s="124"/>
      <c r="G5" s="124"/>
      <c r="H5" s="124"/>
      <c r="I5" s="124"/>
      <c r="J5" s="124"/>
      <c r="K5" s="124"/>
      <c r="L5" s="124"/>
    </row>
    <row r="6" spans="1:12">
      <c r="A6" s="248"/>
      <c r="B6" s="248"/>
      <c r="C6" s="248"/>
      <c r="D6" s="181" t="s">
        <v>53</v>
      </c>
      <c r="E6" s="181"/>
      <c r="F6" s="181"/>
      <c r="G6" s="181"/>
      <c r="H6" s="181"/>
      <c r="I6" s="181"/>
      <c r="J6" s="181"/>
      <c r="K6" s="181"/>
      <c r="L6" s="181"/>
    </row>
    <row r="7" spans="1:12">
      <c r="A7" s="248"/>
      <c r="B7" s="248"/>
      <c r="C7" s="248"/>
      <c r="D7" s="248"/>
      <c r="E7" s="248"/>
      <c r="F7" s="248"/>
      <c r="G7" s="248"/>
      <c r="H7" s="248"/>
      <c r="I7" s="248"/>
      <c r="J7" s="248"/>
      <c r="K7" s="248"/>
      <c r="L7" s="248"/>
    </row>
    <row r="8" spans="1:12" ht="15.75" thickBot="1">
      <c r="A8" s="248"/>
      <c r="B8" s="248"/>
      <c r="C8" s="248"/>
      <c r="D8" s="248"/>
      <c r="E8" s="248"/>
      <c r="F8" s="248"/>
      <c r="G8" s="248"/>
      <c r="H8" s="248"/>
      <c r="I8" s="248"/>
      <c r="J8" s="248"/>
      <c r="K8" s="248"/>
      <c r="L8" s="248"/>
    </row>
    <row r="9" spans="1:12" ht="15" customHeight="1">
      <c r="A9" s="248"/>
      <c r="B9" s="136" t="s">
        <v>0</v>
      </c>
      <c r="C9" s="127"/>
      <c r="D9" s="128" t="s">
        <v>1</v>
      </c>
      <c r="E9" s="128"/>
      <c r="F9" s="128"/>
      <c r="G9" s="128" t="s">
        <v>2</v>
      </c>
      <c r="H9" s="128"/>
      <c r="I9" s="128" t="s">
        <v>3</v>
      </c>
      <c r="J9" s="128"/>
      <c r="K9" s="130" t="s">
        <v>4</v>
      </c>
      <c r="L9" s="119" t="s">
        <v>5</v>
      </c>
    </row>
    <row r="10" spans="1:12" ht="15.75" thickBot="1">
      <c r="A10" s="16"/>
      <c r="B10" s="18" t="s">
        <v>6</v>
      </c>
      <c r="C10" s="17" t="s">
        <v>7</v>
      </c>
      <c r="D10" s="129"/>
      <c r="E10" s="129"/>
      <c r="F10" s="129"/>
      <c r="G10" s="129"/>
      <c r="H10" s="129"/>
      <c r="I10" s="129"/>
      <c r="J10" s="129"/>
      <c r="K10" s="131"/>
      <c r="L10" s="120"/>
    </row>
    <row r="11" spans="1:12" ht="145.5" customHeight="1">
      <c r="A11" s="70">
        <v>1</v>
      </c>
      <c r="B11" s="87" t="s">
        <v>8</v>
      </c>
      <c r="C11" s="87"/>
      <c r="D11" s="179" t="s">
        <v>118</v>
      </c>
      <c r="E11" s="179"/>
      <c r="F11" s="179"/>
      <c r="G11" s="179" t="s">
        <v>119</v>
      </c>
      <c r="H11" s="179"/>
      <c r="I11" s="179" t="s">
        <v>120</v>
      </c>
      <c r="J11" s="179"/>
      <c r="K11" s="72">
        <v>160</v>
      </c>
      <c r="L11" s="72">
        <v>258</v>
      </c>
    </row>
    <row r="12" spans="1:12" s="22" customFormat="1" ht="73.5" customHeight="1">
      <c r="A12" s="70">
        <v>2</v>
      </c>
      <c r="B12" s="87" t="s">
        <v>8</v>
      </c>
      <c r="C12" s="87"/>
      <c r="D12" s="179" t="s">
        <v>121</v>
      </c>
      <c r="E12" s="179"/>
      <c r="F12" s="179"/>
      <c r="G12" s="179" t="s">
        <v>122</v>
      </c>
      <c r="H12" s="179"/>
      <c r="I12" s="179" t="s">
        <v>123</v>
      </c>
      <c r="J12" s="179"/>
      <c r="K12" s="72">
        <v>410</v>
      </c>
      <c r="L12" s="72">
        <v>367</v>
      </c>
    </row>
    <row r="13" spans="1:12" ht="97.5" customHeight="1">
      <c r="A13" s="70">
        <v>3</v>
      </c>
      <c r="B13" s="87"/>
      <c r="C13" s="87"/>
      <c r="D13" s="179" t="s">
        <v>124</v>
      </c>
      <c r="E13" s="179"/>
      <c r="F13" s="179"/>
      <c r="G13" s="179" t="s">
        <v>125</v>
      </c>
      <c r="H13" s="179"/>
      <c r="I13" s="179" t="s">
        <v>48</v>
      </c>
      <c r="J13" s="179"/>
      <c r="K13" s="72">
        <v>525</v>
      </c>
      <c r="L13" s="72">
        <v>829.37</v>
      </c>
    </row>
    <row r="14" spans="1:12" ht="123" customHeight="1">
      <c r="A14" s="70">
        <v>4</v>
      </c>
      <c r="B14" s="87"/>
      <c r="C14" s="87"/>
      <c r="D14" s="179" t="s">
        <v>126</v>
      </c>
      <c r="E14" s="179"/>
      <c r="F14" s="179"/>
      <c r="G14" s="179" t="s">
        <v>119</v>
      </c>
      <c r="H14" s="179"/>
      <c r="I14" s="179" t="s">
        <v>127</v>
      </c>
      <c r="J14" s="179"/>
      <c r="K14" s="72">
        <v>160</v>
      </c>
      <c r="L14" s="72">
        <v>245</v>
      </c>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2022-09-23T21:45:24Z</dcterms:modified>
</cp:coreProperties>
</file>