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MAYO\"/>
    </mc:Choice>
  </mc:AlternateContent>
  <xr:revisionPtr revIDLastSave="0" documentId="13_ncr:1_{318CDFEF-06A8-41A4-B5D3-24CE1F3ECF14}" xr6:coauthVersionLast="47" xr6:coauthVersionMax="47" xr10:uidLastSave="{00000000-0000-0000-0000-000000000000}"/>
  <bookViews>
    <workbookView xWindow="-120" yWindow="-120" windowWidth="20730" windowHeight="11040" xr2:uid="{33E1EA6A-9A2F-4897-A9F5-86DEA1A31DDF}"/>
  </bookViews>
  <sheets>
    <sheet name="DIETA JD R-061" sheetId="1" r:id="rId1"/>
  </sheets>
  <definedNames>
    <definedName name="_xlnm._FilterDatabase" localSheetId="0" hidden="1">'DIETA JD R-061'!$K$1:$K$38</definedName>
    <definedName name="_xlnm.Print_Area" localSheetId="0">'DIETA JD R-061'!$B$1:$L$35</definedName>
    <definedName name="Excel_BuiltIn_Print_Titles_1_1" localSheetId="0">'DIETA JD R-061'!$B$2:$IO$12</definedName>
    <definedName name="Excel_BuiltIn_Print_Titles_1_1">#REF!</definedName>
    <definedName name="_xlnm.Print_Titles" localSheetId="0">'DIETA JD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16" i="1"/>
  <c r="G14" i="1" l="1"/>
  <c r="G15" i="1"/>
  <c r="G17" i="1" s="1"/>
  <c r="H13" i="1" l="1"/>
  <c r="H15" i="1" l="1"/>
  <c r="H14" i="1"/>
  <c r="I14" i="1" s="1"/>
  <c r="J14" i="1" s="1"/>
  <c r="H16" i="1" l="1"/>
  <c r="H17" i="1"/>
  <c r="H19" i="1"/>
  <c r="H18" i="1"/>
  <c r="I16" i="1" l="1"/>
  <c r="J16" i="1" s="1"/>
  <c r="G19" i="1"/>
  <c r="G18" i="1"/>
  <c r="I18" i="1"/>
  <c r="J18" i="1" s="1"/>
  <c r="I17" i="1"/>
  <c r="J17" i="1" s="1"/>
  <c r="I19" i="1" l="1"/>
  <c r="J19" i="1" s="1"/>
  <c r="I15" i="1"/>
  <c r="J15" i="1" s="1"/>
  <c r="I13" i="1"/>
  <c r="J13" i="1" s="1"/>
</calcChain>
</file>

<file path=xl/sharedStrings.xml><?xml version="1.0" encoding="utf-8"?>
<sst xmlns="http://schemas.openxmlformats.org/spreadsheetml/2006/main" count="57" uniqueCount="51">
  <si>
    <t>K'ULB'IL YOL TWITZ PAXIL</t>
  </si>
  <si>
    <t>ACADEMIA DE LAS LENGUAS MAYAS DE GUATEMALA</t>
  </si>
  <si>
    <t xml:space="preserve">3a. CALLE 00-11 ZONA 10  </t>
  </si>
  <si>
    <t>PAGO DE DIETAS JUNTA DIRECTIVA DEL CONSEJO SUPERIOR  RENGLON 061</t>
  </si>
  <si>
    <t>DPI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</si>
  <si>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</si>
  <si>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</si>
  <si>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</si>
  <si>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</si>
  <si>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</si>
  <si>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</si>
  <si>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</si>
  <si>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</si>
  <si>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</si>
  <si>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</si>
  <si>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 Junta Directiva del CS- ALMG</t>
  </si>
  <si>
    <t>Secretario Junta Directiva del CS- ALMG</t>
  </si>
  <si>
    <t>Vocal III Junta Directiva del CS- ALMG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</si>
  <si>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</si>
  <si>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</si>
  <si>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</si>
  <si>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Vocal I Junta Directiva del CS- ALMG</t>
  </si>
  <si>
    <t>ANASTACIO CHIROY CUY</t>
  </si>
  <si>
    <t>ELABORADO POR: ANASTACIO CHIROY CUY- AUXILIAR DE CONTABILIDAD-ALMG</t>
  </si>
  <si>
    <t>Rony Arnoldo Otzoy Chipix</t>
  </si>
  <si>
    <t>Vocal II Junta Directiva del CS- ALMG</t>
  </si>
  <si>
    <t>VicePresidente Junta Directiva del CS-ALMG</t>
  </si>
  <si>
    <t>David Estuardo Toledo Mateo</t>
  </si>
  <si>
    <t>Kanek German Francisco López Arcón</t>
  </si>
  <si>
    <t>3412 23468 1416</t>
  </si>
  <si>
    <t>1750306K</t>
  </si>
  <si>
    <t>Ricardo Morán Vin</t>
  </si>
  <si>
    <t>1763 30984 1415</t>
  </si>
  <si>
    <t>Hector René López Shúchite</t>
  </si>
  <si>
    <t>2593 98055 2004</t>
  </si>
  <si>
    <t>1901 00451 0404</t>
  </si>
  <si>
    <t>2338 79056 1709</t>
  </si>
  <si>
    <t>1943 92015 1317</t>
  </si>
  <si>
    <t>R.-061      
017-2026</t>
  </si>
  <si>
    <t>PERIODO: ABRIL DEL 2026</t>
  </si>
  <si>
    <t>Abril</t>
  </si>
  <si>
    <t>1588 92445 1226</t>
  </si>
  <si>
    <t>Santos Serapio Ambrocio Garcia</t>
  </si>
  <si>
    <t>Tesorero Junta Directiva del CS- ALMG</t>
  </si>
  <si>
    <t>020</t>
  </si>
  <si>
    <t xml:space="preserve">LA PRESENTE PLANILLA DE PAGO DE DIETAS DE LA JUNTA DIRECTIVA DEL CONSEJO SUPERIOR, ASCIENDE A LA CANTIDAD DE: NUEVE MIL OCHOCIENTOS QUETZALES CON 00/100. </t>
  </si>
  <si>
    <t>GUATEMALA, MAYO 2026</t>
  </si>
  <si>
    <t>REVISADO POR: LIC. WILMER EZEQUIEL PEREZ CHAVEZ - ASISTENTE FINANCIERO - ALMG</t>
  </si>
  <si>
    <t>LIC. WILMER EZEQUIEL PEREZ CHAVEZ</t>
  </si>
  <si>
    <t>ASISTENTE FINANCIERO -ALMG-</t>
  </si>
  <si>
    <t>Basilia Chiac Cohuoj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</si>
</sst>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i/>
      <sz val="2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4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6" fontId="2" fillId="0" borderId="0" xfId="2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7" fontId="3" fillId="0" borderId="0" xfId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165" fontId="2" fillId="0" borderId="0" xfId="0" applyNumberFormat="1" applyFont="1" applyFill="1" applyAlignment="1">
      <alignment horizontal="center"/>
    </xf>
    <xf numFmtId="164" fontId="2" fillId="0" borderId="0" xfId="2" applyFont="1" applyFill="1" applyBorder="1" applyAlignment="1" applyProtection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quotePrefix="1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oneda 2" xfId="2" xr:uid="{82EFE6A7-73D5-4AE6-A477-444C9AD621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1023938</xdr:colOff>
      <xdr:row>0</xdr:row>
      <xdr:rowOff>119062</xdr:rowOff>
    </xdr:from>
    <xdr:to>
      <xdr:col>10</xdr:col>
      <xdr:colOff>1148748</xdr:colOff>
      <xdr:row>7</xdr:row>
      <xdr:rowOff>261937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B2FEAB9-B43B-409C-AFBF-DE2E0CB2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6363" y="119062"/>
          <a:ext cx="232508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EA71-67BC-4DCE-BCCE-FB481A7333CE}">
  <sheetPr>
    <pageSetUpPr fitToPage="1"/>
  </sheetPr>
  <dimension ref="A1:S38"/>
  <sheetViews>
    <sheetView showGridLines="0" tabSelected="1" view="pageBreakPreview" topLeftCell="B1" zoomScale="41" zoomScaleNormal="55" zoomScaleSheetLayoutView="41" zoomScalePageLayoutView="40" workbookViewId="0">
      <selection activeCell="B7" sqref="B7:L7"/>
    </sheetView>
  </sheetViews>
  <sheetFormatPr baseColWidth="10" defaultRowHeight="11.25" customHeight="1" x14ac:dyDescent="0.45"/>
  <cols>
    <col min="1" max="1" width="63" style="2" hidden="1" customWidth="1"/>
    <col min="2" max="2" width="17.28515625" style="1" customWidth="1"/>
    <col min="3" max="3" width="30.140625" style="2" customWidth="1"/>
    <col min="4" max="4" width="110" style="1" customWidth="1"/>
    <col min="5" max="5" width="58.28515625" style="2" customWidth="1"/>
    <col min="6" max="6" width="42.28515625" style="2" customWidth="1"/>
    <col min="7" max="7" width="36.85546875" style="2" customWidth="1"/>
    <col min="8" max="8" width="33.85546875" style="1" customWidth="1"/>
    <col min="9" max="9" width="36.85546875" style="2" customWidth="1"/>
    <col min="10" max="10" width="33" style="2" customWidth="1"/>
    <col min="11" max="11" width="33.85546875" style="3" customWidth="1"/>
    <col min="12" max="12" width="56.7109375" style="2" customWidth="1"/>
    <col min="13" max="16384" width="11.42578125" style="2"/>
  </cols>
  <sheetData>
    <row r="1" spans="1:12" s="1" customFormat="1" ht="14.1" customHeight="1" x14ac:dyDescent="0.45">
      <c r="C1" s="2"/>
      <c r="E1" s="2"/>
      <c r="F1" s="2"/>
      <c r="G1" s="2"/>
      <c r="I1" s="2"/>
      <c r="J1" s="2"/>
      <c r="K1" s="3"/>
      <c r="L1" s="2"/>
    </row>
    <row r="2" spans="1:12" s="1" customFormat="1" ht="6.75" customHeight="1" x14ac:dyDescent="0.5">
      <c r="D2" s="45"/>
      <c r="E2" s="45"/>
      <c r="F2" s="45"/>
      <c r="G2" s="45"/>
      <c r="H2" s="45"/>
      <c r="I2" s="45"/>
      <c r="J2" s="45"/>
      <c r="K2" s="45"/>
      <c r="L2" s="5"/>
    </row>
    <row r="3" spans="1:12" s="1" customFormat="1" ht="35.25" x14ac:dyDescent="0.5">
      <c r="D3" s="46" t="s">
        <v>0</v>
      </c>
      <c r="E3" s="46"/>
      <c r="F3" s="46"/>
      <c r="G3" s="46"/>
      <c r="H3" s="46"/>
      <c r="I3" s="46"/>
      <c r="J3" s="46"/>
      <c r="K3" s="46"/>
      <c r="L3" s="47" t="s">
        <v>38</v>
      </c>
    </row>
    <row r="4" spans="1:12" s="1" customFormat="1" ht="35.25" x14ac:dyDescent="0.5">
      <c r="C4" s="5"/>
      <c r="D4" s="46" t="s">
        <v>1</v>
      </c>
      <c r="E4" s="46"/>
      <c r="F4" s="46"/>
      <c r="G4" s="46"/>
      <c r="H4" s="46"/>
      <c r="I4" s="46"/>
      <c r="J4" s="46"/>
      <c r="K4" s="46"/>
      <c r="L4" s="47"/>
    </row>
    <row r="5" spans="1:12" s="1" customFormat="1" ht="35.25" x14ac:dyDescent="0.5">
      <c r="D5" s="45" t="s">
        <v>2</v>
      </c>
      <c r="E5" s="45"/>
      <c r="F5" s="45"/>
      <c r="G5" s="45"/>
      <c r="H5" s="45"/>
      <c r="I5" s="45"/>
      <c r="J5" s="45"/>
      <c r="K5" s="45"/>
      <c r="L5" s="47"/>
    </row>
    <row r="6" spans="1:12" s="1" customFormat="1" ht="8.25" customHeight="1" x14ac:dyDescent="0.5">
      <c r="D6" s="45"/>
      <c r="E6" s="45"/>
      <c r="F6" s="45"/>
      <c r="G6" s="45"/>
      <c r="H6" s="45"/>
      <c r="I6" s="45"/>
      <c r="J6" s="45"/>
      <c r="K6" s="45"/>
      <c r="L6" s="5">
        <v>0</v>
      </c>
    </row>
    <row r="7" spans="1:12" s="1" customFormat="1" ht="12" customHeight="1" x14ac:dyDescent="0.45"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s="1" customFormat="1" ht="35.25" x14ac:dyDescent="0.45">
      <c r="B8" s="6"/>
      <c r="C8" s="6"/>
      <c r="D8" s="55" t="s">
        <v>3</v>
      </c>
      <c r="E8" s="55"/>
      <c r="F8" s="55"/>
      <c r="G8" s="55"/>
      <c r="H8" s="55"/>
      <c r="I8" s="55"/>
      <c r="J8" s="55"/>
      <c r="K8" s="55"/>
      <c r="L8" s="6"/>
    </row>
    <row r="9" spans="1:12" s="1" customFormat="1" ht="35.25" x14ac:dyDescent="0.5">
      <c r="B9" s="5"/>
      <c r="C9" s="5"/>
      <c r="D9" s="52" t="s">
        <v>39</v>
      </c>
      <c r="E9" s="52"/>
      <c r="F9" s="52"/>
      <c r="G9" s="52"/>
      <c r="H9" s="52"/>
      <c r="I9" s="52"/>
      <c r="J9" s="52"/>
      <c r="K9" s="52"/>
      <c r="L9" s="5"/>
    </row>
    <row r="10" spans="1:12" s="1" customFormat="1" ht="17.25" customHeight="1" x14ac:dyDescent="0.45">
      <c r="K10" s="31"/>
      <c r="L10" s="31"/>
    </row>
    <row r="11" spans="1:12" s="1" customFormat="1" ht="33.75" customHeight="1" x14ac:dyDescent="0.45">
      <c r="A11" s="48" t="s">
        <v>4</v>
      </c>
      <c r="B11" s="49" t="s">
        <v>5</v>
      </c>
      <c r="C11" s="49" t="s">
        <v>6</v>
      </c>
      <c r="D11" s="49" t="s">
        <v>7</v>
      </c>
      <c r="E11" s="35" t="s">
        <v>8</v>
      </c>
      <c r="F11" s="37"/>
      <c r="G11" s="56" t="s">
        <v>9</v>
      </c>
      <c r="H11" s="49" t="s">
        <v>10</v>
      </c>
      <c r="I11" s="58" t="s">
        <v>11</v>
      </c>
      <c r="J11" s="58" t="s">
        <v>12</v>
      </c>
      <c r="K11" s="31"/>
      <c r="L11" s="31"/>
    </row>
    <row r="12" spans="1:12" s="1" customFormat="1" ht="70.5" x14ac:dyDescent="0.45">
      <c r="A12" s="48"/>
      <c r="B12" s="50"/>
      <c r="C12" s="50"/>
      <c r="D12" s="50"/>
      <c r="E12" s="36" t="s">
        <v>13</v>
      </c>
      <c r="F12" s="38" t="s">
        <v>14</v>
      </c>
      <c r="G12" s="57"/>
      <c r="H12" s="50"/>
      <c r="I12" s="59"/>
      <c r="J12" s="59"/>
      <c r="K12" s="31"/>
      <c r="L12" s="31"/>
    </row>
    <row r="13" spans="1:12" s="7" customFormat="1" ht="102" customHeight="1" x14ac:dyDescent="0.45">
      <c r="A13" s="32" t="s">
        <v>35</v>
      </c>
      <c r="B13" s="16">
        <v>1</v>
      </c>
      <c r="C13" s="9">
        <v>38793083</v>
      </c>
      <c r="D13" s="10" t="s">
        <v>24</v>
      </c>
      <c r="E13" s="11" t="s">
        <v>15</v>
      </c>
      <c r="F13" s="44" t="s">
        <v>44</v>
      </c>
      <c r="G13" s="12" t="s">
        <v>40</v>
      </c>
      <c r="H13" s="13">
        <f>1400</f>
        <v>1400</v>
      </c>
      <c r="I13" s="13">
        <f t="shared" ref="I13:I19" si="0">H13*5%</f>
        <v>70</v>
      </c>
      <c r="J13" s="13">
        <f>H13-I13</f>
        <v>1330</v>
      </c>
      <c r="K13" s="31"/>
      <c r="L13" s="31"/>
    </row>
    <row r="14" spans="1:12" s="7" customFormat="1" ht="102" customHeight="1" x14ac:dyDescent="0.45">
      <c r="A14" s="32" t="s">
        <v>36</v>
      </c>
      <c r="B14" s="16">
        <v>2</v>
      </c>
      <c r="C14" s="9">
        <v>29605660</v>
      </c>
      <c r="D14" s="10" t="s">
        <v>50</v>
      </c>
      <c r="E14" s="11" t="s">
        <v>26</v>
      </c>
      <c r="F14" s="44" t="s">
        <v>44</v>
      </c>
      <c r="G14" s="12" t="str">
        <f>G13</f>
        <v>Abril</v>
      </c>
      <c r="H14" s="13">
        <f>H13</f>
        <v>1400</v>
      </c>
      <c r="I14" s="13">
        <f t="shared" ref="I14" si="1">H14*5%</f>
        <v>70</v>
      </c>
      <c r="J14" s="15">
        <f>+H14-I14</f>
        <v>1330</v>
      </c>
      <c r="K14" s="31"/>
      <c r="L14" s="31"/>
    </row>
    <row r="15" spans="1:12" s="7" customFormat="1" ht="102" customHeight="1" x14ac:dyDescent="0.45">
      <c r="A15" s="7" t="s">
        <v>37</v>
      </c>
      <c r="B15" s="16">
        <v>3</v>
      </c>
      <c r="C15" s="9">
        <v>61091944</v>
      </c>
      <c r="D15" s="10" t="s">
        <v>27</v>
      </c>
      <c r="E15" s="11" t="s">
        <v>16</v>
      </c>
      <c r="F15" s="44" t="s">
        <v>44</v>
      </c>
      <c r="G15" s="12" t="str">
        <f>G13</f>
        <v>Abril</v>
      </c>
      <c r="H15" s="13">
        <f>H13</f>
        <v>1400</v>
      </c>
      <c r="I15" s="13">
        <f t="shared" si="0"/>
        <v>70</v>
      </c>
      <c r="J15" s="15">
        <f>+H15-I15</f>
        <v>1330</v>
      </c>
      <c r="K15" s="14"/>
      <c r="L15" s="8"/>
    </row>
    <row r="16" spans="1:12" s="7" customFormat="1" ht="102" customHeight="1" x14ac:dyDescent="0.45">
      <c r="A16" s="7" t="s">
        <v>41</v>
      </c>
      <c r="B16" s="16">
        <v>4</v>
      </c>
      <c r="C16" s="39">
        <v>35120746</v>
      </c>
      <c r="D16" s="40" t="s">
        <v>42</v>
      </c>
      <c r="E16" s="11" t="s">
        <v>43</v>
      </c>
      <c r="F16" s="44" t="s">
        <v>44</v>
      </c>
      <c r="G16" s="41" t="str">
        <f t="shared" ref="G16" si="2">+$G$13</f>
        <v>Abril</v>
      </c>
      <c r="H16" s="42">
        <f>H15</f>
        <v>1400</v>
      </c>
      <c r="I16" s="42">
        <f t="shared" si="0"/>
        <v>70</v>
      </c>
      <c r="J16" s="15">
        <f>+H16-I16</f>
        <v>1330</v>
      </c>
      <c r="K16" s="43"/>
      <c r="L16" s="43"/>
    </row>
    <row r="17" spans="1:18" s="7" customFormat="1" ht="102" customHeight="1" x14ac:dyDescent="0.45">
      <c r="A17" s="7" t="s">
        <v>29</v>
      </c>
      <c r="B17" s="16">
        <v>5</v>
      </c>
      <c r="C17" s="9">
        <v>95741623</v>
      </c>
      <c r="D17" s="10" t="s">
        <v>28</v>
      </c>
      <c r="E17" s="11" t="s">
        <v>21</v>
      </c>
      <c r="F17" s="44" t="s">
        <v>44</v>
      </c>
      <c r="G17" s="12" t="str">
        <f>G15</f>
        <v>Abril</v>
      </c>
      <c r="H17" s="13">
        <f>H15</f>
        <v>1400</v>
      </c>
      <c r="I17" s="13">
        <f t="shared" si="0"/>
        <v>70</v>
      </c>
      <c r="J17" s="13">
        <f>H17-I17</f>
        <v>1330</v>
      </c>
      <c r="K17" s="31"/>
      <c r="L17" s="31"/>
    </row>
    <row r="18" spans="1:18" s="7" customFormat="1" ht="102" customHeight="1" x14ac:dyDescent="0.45">
      <c r="A18" s="7" t="s">
        <v>32</v>
      </c>
      <c r="B18" s="16">
        <v>6</v>
      </c>
      <c r="C18" s="39" t="s">
        <v>30</v>
      </c>
      <c r="D18" s="40" t="s">
        <v>31</v>
      </c>
      <c r="E18" s="11" t="s">
        <v>25</v>
      </c>
      <c r="F18" s="44" t="s">
        <v>44</v>
      </c>
      <c r="G18" s="41" t="str">
        <f>G17</f>
        <v>Abril</v>
      </c>
      <c r="H18" s="42">
        <f>H17</f>
        <v>1400</v>
      </c>
      <c r="I18" s="42">
        <f t="shared" si="0"/>
        <v>70</v>
      </c>
      <c r="J18" s="42">
        <f>H18-I18</f>
        <v>1330</v>
      </c>
      <c r="K18" s="43"/>
      <c r="L18" s="43"/>
    </row>
    <row r="19" spans="1:18" s="7" customFormat="1" ht="102" customHeight="1" thickBot="1" x14ac:dyDescent="0.5">
      <c r="A19" s="7" t="s">
        <v>34</v>
      </c>
      <c r="B19" s="16">
        <v>7</v>
      </c>
      <c r="C19" s="9">
        <v>22651438</v>
      </c>
      <c r="D19" s="10" t="s">
        <v>33</v>
      </c>
      <c r="E19" s="11" t="s">
        <v>17</v>
      </c>
      <c r="F19" s="44" t="s">
        <v>44</v>
      </c>
      <c r="G19" s="12" t="str">
        <f>G17</f>
        <v>Abril</v>
      </c>
      <c r="H19" s="13">
        <f>H17</f>
        <v>1400</v>
      </c>
      <c r="I19" s="13">
        <f t="shared" si="0"/>
        <v>70</v>
      </c>
      <c r="J19" s="15">
        <f t="shared" ref="J19" si="3">+H19-I19</f>
        <v>1330</v>
      </c>
      <c r="K19" s="14"/>
      <c r="L19" s="14"/>
    </row>
    <row r="20" spans="1:18" s="17" customFormat="1" ht="49.5" customHeight="1" thickBot="1" x14ac:dyDescent="0.55000000000000004">
      <c r="B20" s="18"/>
      <c r="C20" s="19"/>
      <c r="D20" s="52" t="s">
        <v>18</v>
      </c>
      <c r="E20" s="52"/>
      <c r="F20" s="52"/>
      <c r="G20" s="20"/>
      <c r="H20" s="21">
        <f>SUM(H13:H19)</f>
        <v>9800</v>
      </c>
      <c r="I20" s="21">
        <f>SUM(I13:I19)</f>
        <v>490</v>
      </c>
      <c r="J20" s="21">
        <f>SUM(J13:J19)</f>
        <v>9310</v>
      </c>
      <c r="K20" s="22"/>
      <c r="L20" s="18"/>
      <c r="M20" s="18"/>
      <c r="N20" s="18"/>
      <c r="O20" s="18"/>
      <c r="P20" s="18"/>
      <c r="Q20" s="18"/>
      <c r="R20" s="18"/>
    </row>
    <row r="21" spans="1:18" ht="36" thickTop="1" x14ac:dyDescent="0.5">
      <c r="C21" s="1"/>
      <c r="D21" s="8"/>
      <c r="E21" s="8"/>
      <c r="F21" s="8"/>
      <c r="G21" s="8"/>
      <c r="H21" s="23"/>
      <c r="I21" s="23"/>
      <c r="J21" s="23"/>
      <c r="K21" s="14"/>
      <c r="L21" s="1"/>
      <c r="M21" s="1"/>
      <c r="N21" s="1"/>
      <c r="O21" s="1"/>
      <c r="P21" s="1"/>
      <c r="Q21" s="1"/>
      <c r="R21" s="1"/>
    </row>
    <row r="22" spans="1:18" ht="34.5" x14ac:dyDescent="0.45">
      <c r="B22" s="8"/>
      <c r="C22" s="8"/>
      <c r="D22" s="53" t="s">
        <v>45</v>
      </c>
      <c r="E22" s="53"/>
      <c r="F22" s="53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  <c r="R22" s="1"/>
    </row>
    <row r="23" spans="1:18" ht="34.5" x14ac:dyDescent="0.45">
      <c r="B23" s="8"/>
      <c r="C23" s="8"/>
      <c r="D23" s="53"/>
      <c r="E23" s="53"/>
      <c r="F23" s="53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  <c r="R23" s="1"/>
    </row>
    <row r="24" spans="1:18" ht="12.75" customHeight="1" x14ac:dyDescent="0.5">
      <c r="B24" s="8"/>
      <c r="C24" s="8"/>
      <c r="D24" s="24"/>
      <c r="E24" s="24"/>
      <c r="F24" s="24"/>
      <c r="G24" s="24"/>
      <c r="H24" s="24"/>
      <c r="I24" s="24"/>
      <c r="J24" s="24"/>
      <c r="K24" s="25"/>
      <c r="L24" s="24"/>
      <c r="M24" s="1"/>
      <c r="N24" s="1"/>
      <c r="O24" s="1"/>
      <c r="P24" s="1"/>
      <c r="Q24" s="1"/>
      <c r="R24" s="1"/>
    </row>
    <row r="25" spans="1:18" ht="8.25" customHeight="1" x14ac:dyDescent="0.5">
      <c r="B25" s="8"/>
      <c r="C25" s="8"/>
      <c r="D25" s="18"/>
      <c r="E25" s="1"/>
      <c r="F25" s="26"/>
      <c r="G25" s="26"/>
      <c r="H25" s="26"/>
      <c r="I25" s="26"/>
      <c r="J25" s="26"/>
      <c r="K25" s="27"/>
      <c r="L25" s="1"/>
      <c r="M25" s="1"/>
      <c r="N25" s="1"/>
      <c r="O25" s="1"/>
      <c r="P25" s="1"/>
      <c r="Q25" s="1"/>
      <c r="R25" s="1"/>
    </row>
    <row r="26" spans="1:18" ht="35.25" x14ac:dyDescent="0.5">
      <c r="C26" s="1"/>
      <c r="D26" s="18" t="s">
        <v>46</v>
      </c>
      <c r="E26" s="1"/>
      <c r="F26" s="26"/>
      <c r="G26" s="26"/>
      <c r="H26" s="26"/>
      <c r="I26" s="26"/>
      <c r="J26" s="26"/>
      <c r="K26" s="14"/>
      <c r="L26" s="1"/>
      <c r="M26" s="1"/>
      <c r="N26" s="1"/>
      <c r="O26" s="1"/>
      <c r="P26" s="1"/>
      <c r="Q26" s="1"/>
      <c r="R26" s="1"/>
    </row>
    <row r="27" spans="1:18" ht="12" customHeight="1" x14ac:dyDescent="0.5">
      <c r="C27" s="1"/>
      <c r="D27" s="18"/>
      <c r="E27" s="1"/>
      <c r="F27" s="26"/>
      <c r="G27" s="26"/>
      <c r="H27" s="26"/>
      <c r="I27" s="26"/>
      <c r="J27" s="26"/>
      <c r="K27" s="14"/>
      <c r="L27" s="1"/>
      <c r="M27" s="1"/>
      <c r="N27" s="1"/>
      <c r="O27" s="1"/>
      <c r="P27" s="1"/>
      <c r="Q27" s="1"/>
      <c r="R27" s="1"/>
    </row>
    <row r="28" spans="1:18" ht="35.25" x14ac:dyDescent="0.5">
      <c r="C28" s="1"/>
      <c r="D28" s="18" t="s">
        <v>23</v>
      </c>
      <c r="E28" s="28"/>
      <c r="F28" s="1"/>
      <c r="G28" s="1"/>
      <c r="I28" s="1"/>
      <c r="J28" s="1"/>
      <c r="K28" s="14"/>
      <c r="L28" s="1"/>
      <c r="M28" s="1"/>
      <c r="N28" s="1"/>
      <c r="O28" s="1"/>
      <c r="P28" s="1"/>
      <c r="Q28" s="1"/>
      <c r="R28" s="1"/>
    </row>
    <row r="29" spans="1:18" ht="35.25" x14ac:dyDescent="0.5">
      <c r="C29" s="1"/>
      <c r="D29" s="18" t="s">
        <v>47</v>
      </c>
      <c r="E29" s="1"/>
      <c r="F29" s="1"/>
      <c r="G29" s="1"/>
      <c r="I29" s="1"/>
      <c r="J29" s="1"/>
      <c r="K29" s="14"/>
      <c r="L29" s="1"/>
      <c r="M29" s="1"/>
      <c r="N29" s="1"/>
      <c r="O29" s="1"/>
      <c r="P29" s="1"/>
      <c r="Q29" s="1"/>
      <c r="R29" s="1"/>
    </row>
    <row r="30" spans="1:18" ht="47.25" customHeight="1" x14ac:dyDescent="0.5">
      <c r="C30" s="1"/>
      <c r="D30" s="18"/>
      <c r="E30" s="1"/>
      <c r="F30" s="1"/>
      <c r="G30" s="1"/>
      <c r="I30" s="1"/>
      <c r="J30" s="1"/>
      <c r="K30" s="14"/>
      <c r="L30" s="1"/>
      <c r="M30" s="1"/>
      <c r="N30" s="1"/>
      <c r="O30" s="1"/>
      <c r="P30" s="1"/>
      <c r="Q30" s="1"/>
      <c r="R30" s="1"/>
    </row>
    <row r="31" spans="1:18" ht="57.75" customHeight="1" x14ac:dyDescent="0.5">
      <c r="C31" s="1"/>
      <c r="D31" s="18"/>
      <c r="E31" s="1"/>
      <c r="F31" s="1"/>
      <c r="G31" s="1"/>
      <c r="J31" s="1"/>
      <c r="K31" s="14"/>
      <c r="L31" s="1"/>
      <c r="M31" s="1"/>
      <c r="N31" s="1"/>
      <c r="O31" s="1"/>
      <c r="P31" s="1"/>
      <c r="Q31" s="1"/>
      <c r="R31" s="1"/>
    </row>
    <row r="32" spans="1:18" ht="57.75" customHeight="1" x14ac:dyDescent="0.5">
      <c r="C32" s="1"/>
      <c r="D32" s="18"/>
      <c r="E32" s="1"/>
      <c r="F32" s="1"/>
      <c r="G32" s="1"/>
      <c r="J32" s="1"/>
      <c r="K32" s="29"/>
      <c r="L32" s="1"/>
      <c r="M32" s="1"/>
      <c r="N32" s="1"/>
      <c r="O32" s="1"/>
      <c r="P32" s="1"/>
      <c r="Q32" s="1"/>
      <c r="R32" s="1"/>
    </row>
    <row r="33" spans="3:19" ht="57.75" customHeight="1" x14ac:dyDescent="0.5">
      <c r="C33" s="1"/>
      <c r="D33" s="18"/>
      <c r="E33" s="1"/>
      <c r="F33" s="1"/>
      <c r="G33" s="1"/>
      <c r="I33" s="1"/>
      <c r="J33" s="1"/>
      <c r="K33" s="14"/>
      <c r="L33" s="1"/>
      <c r="M33" s="1"/>
      <c r="N33" s="1"/>
      <c r="O33" s="1"/>
      <c r="P33" s="1"/>
      <c r="Q33" s="1"/>
      <c r="R33" s="1"/>
    </row>
    <row r="34" spans="3:19" ht="60" customHeight="1" x14ac:dyDescent="0.5">
      <c r="C34" s="1"/>
      <c r="D34" s="33" t="s">
        <v>22</v>
      </c>
      <c r="E34" s="33"/>
      <c r="F34" s="4"/>
      <c r="G34" s="4"/>
      <c r="H34" s="4"/>
      <c r="I34" s="51" t="s">
        <v>48</v>
      </c>
      <c r="J34" s="51"/>
      <c r="K34" s="51"/>
      <c r="L34" s="51"/>
      <c r="M34" s="1"/>
      <c r="N34" s="1"/>
      <c r="O34" s="1"/>
      <c r="P34" s="1"/>
      <c r="Q34" s="1"/>
      <c r="R34" s="1"/>
      <c r="S34" s="1"/>
    </row>
    <row r="35" spans="3:19" ht="35.25" x14ac:dyDescent="0.5">
      <c r="C35" s="1"/>
      <c r="D35" s="33" t="s">
        <v>19</v>
      </c>
      <c r="E35" s="33" t="s">
        <v>20</v>
      </c>
      <c r="F35" s="34"/>
      <c r="G35" s="31"/>
      <c r="H35" s="31"/>
      <c r="I35" s="51" t="s">
        <v>49</v>
      </c>
      <c r="J35" s="51"/>
      <c r="K35" s="51"/>
      <c r="L35" s="51"/>
      <c r="M35" s="1"/>
      <c r="N35" s="1"/>
      <c r="O35" s="1"/>
      <c r="P35" s="1"/>
      <c r="Q35" s="1"/>
      <c r="R35" s="1"/>
      <c r="S35" s="1"/>
    </row>
    <row r="36" spans="3:19" ht="50.25" customHeight="1" x14ac:dyDescent="0.5">
      <c r="C36" s="1"/>
      <c r="D36" s="30"/>
      <c r="E36" s="30"/>
      <c r="F36" s="14"/>
      <c r="G36" s="14"/>
      <c r="H36" s="14"/>
      <c r="I36" s="30"/>
      <c r="J36" s="30"/>
      <c r="L36" s="1"/>
      <c r="M36" s="1"/>
      <c r="N36" s="1"/>
      <c r="O36" s="1"/>
      <c r="P36" s="1"/>
      <c r="Q36" s="1"/>
      <c r="R36" s="1"/>
    </row>
    <row r="37" spans="3:19" ht="11.25" customHeight="1" x14ac:dyDescent="0.5">
      <c r="C37" s="1"/>
      <c r="D37" s="30"/>
      <c r="E37" s="30"/>
      <c r="F37" s="14"/>
      <c r="G37" s="14"/>
      <c r="H37" s="14"/>
      <c r="I37" s="30"/>
      <c r="J37" s="30"/>
      <c r="L37" s="1"/>
      <c r="M37" s="1"/>
      <c r="N37" s="1"/>
      <c r="O37" s="1"/>
      <c r="P37" s="1"/>
      <c r="Q37" s="1"/>
      <c r="R37" s="1"/>
    </row>
    <row r="38" spans="3:19" ht="11.25" customHeight="1" x14ac:dyDescent="0.5">
      <c r="C38" s="1"/>
      <c r="D38" s="30"/>
      <c r="E38" s="30"/>
      <c r="F38" s="14"/>
      <c r="G38" s="14"/>
      <c r="H38" s="14"/>
      <c r="I38" s="30"/>
      <c r="J38" s="30"/>
      <c r="L38" s="1"/>
      <c r="M38" s="1"/>
      <c r="N38" s="1"/>
      <c r="O38" s="1"/>
      <c r="P38" s="1"/>
      <c r="Q38" s="1"/>
      <c r="R38" s="1"/>
    </row>
  </sheetData>
  <sheetProtection selectLockedCells="1" selectUnlockedCells="1"/>
  <autoFilter ref="K1:K38" xr:uid="{00000000-0009-0000-0000-000004000000}"/>
  <mergeCells count="21">
    <mergeCell ref="I35:L35"/>
    <mergeCell ref="D20:F20"/>
    <mergeCell ref="D22:L23"/>
    <mergeCell ref="D6:K6"/>
    <mergeCell ref="B7:L7"/>
    <mergeCell ref="D8:K8"/>
    <mergeCell ref="D9:K9"/>
    <mergeCell ref="G11:G12"/>
    <mergeCell ref="H11:H12"/>
    <mergeCell ref="I11:I12"/>
    <mergeCell ref="J11:J12"/>
    <mergeCell ref="A11:A12"/>
    <mergeCell ref="B11:B12"/>
    <mergeCell ref="C11:C12"/>
    <mergeCell ref="D11:D12"/>
    <mergeCell ref="I34:L34"/>
    <mergeCell ref="D2:K2"/>
    <mergeCell ref="D3:K3"/>
    <mergeCell ref="L3:L5"/>
    <mergeCell ref="D4:K4"/>
    <mergeCell ref="D5:K5"/>
  </mergeCells>
  <phoneticPr fontId="5" type="noConversion"/>
  <printOptions horizontalCentered="1"/>
  <pageMargins left="0.23622047244094491" right="0.68" top="1.31" bottom="0.35433070866141736" header="0.31496062992125984" footer="0.31496062992125984"/>
  <pageSetup scale="26" firstPageNumber="0" fitToHeight="0" orientation="landscape" r:id="rId1"/>
  <headerFooter scaleWithDoc="0" alignWithMargins="0">
    <oddFooter>Página &amp;P</oddFooter>
  </headerFooter>
  <colBreaks count="1" manualBreakCount="1">
    <brk id="3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JD R-061</vt:lpstr>
      <vt:lpstr>'DIETA JD R-061'!Área_de_impresión</vt:lpstr>
      <vt:lpstr>'DIETA JD R-061'!Excel_BuiltIn_Print_Titles_1_1</vt:lpstr>
      <vt:lpstr>'DIETA JD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2026-06-03T21:44:51Z</cp:lastPrinted>
  <dcterms:created xsi:type="dcterms:W3CDTF">2023-11-13T22:35:35Z</dcterms:created>
  <dcterms:modified xsi:type="dcterms:W3CDTF">2026-06-03T21:45:00Z</dcterms:modified>
</cp:coreProperties>
</file>