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13_ncr:1_{0E52350C-FD82-43A3-9EBB-24A39B48CA62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R-061'!$J$1:$J$38</definedName>
    <definedName name="_xlnm.Print_Area" localSheetId="0">'DIETA CL R-061'!$A$1:$K$35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3" i="1" l="1"/>
  <c r="A14" i="1"/>
  <c r="A15" i="1"/>
  <c r="A16" i="1"/>
  <c r="A17" i="1" s="1"/>
  <c r="G18" i="1"/>
  <c r="H17" i="1"/>
  <c r="I17" i="1" s="1"/>
  <c r="H16" i="1"/>
  <c r="I16" i="1" s="1"/>
  <c r="H15" i="1"/>
  <c r="I15" i="1" s="1"/>
  <c r="H14" i="1"/>
  <c r="I14" i="1" s="1"/>
  <c r="H13" i="1"/>
  <c r="F13" i="1"/>
  <c r="F14" i="1" s="1"/>
  <c r="F15" i="1" s="1"/>
  <c r="F16" i="1" s="1"/>
  <c r="F17" i="1" s="1"/>
  <c r="E13" i="1"/>
  <c r="E14" i="1" s="1"/>
  <c r="E15" i="1" s="1"/>
  <c r="E16" i="1" s="1"/>
  <c r="E17" i="1" s="1"/>
  <c r="H18" i="1" l="1"/>
  <c r="I13" i="1"/>
  <c r="I18" i="1" s="1"/>
  <c r="G21" i="1" l="1"/>
  <c r="H21" i="1" l="1"/>
  <c r="I21" i="1" l="1"/>
</calcChain>
</file>

<file path=xl/sharedStrings.xml><?xml version="1.0" encoding="utf-8"?>
<sst xmlns="http://schemas.openxmlformats.org/spreadsheetml/2006/main" count="41" uniqueCount="41">
  <si>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</si>
  <si>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</si>
  <si>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</si>
  <si>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</si>
  <si>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</si>
  <si>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</si>
  <si>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</si>
  <si>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</si>
  <si>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</si>
  <si>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</si>
  <si>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</si>
  <si>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</si>
  <si>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</si>
  <si>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</si>
  <si>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</t>
  </si>
  <si>
    <t>Vice-Presidente</t>
  </si>
  <si>
    <t>Secretario</t>
  </si>
  <si>
    <t>Tesorero</t>
  </si>
  <si>
    <t>Vocal I</t>
  </si>
  <si>
    <t>Vocal II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</si>
  <si>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</si>
  <si>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</si>
  <si>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</si>
  <si>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</si>
  <si>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</si>
  <si>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</si>
  <si>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</si>
  <si>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LIC. JULIÁN LÓPEZ MÉNDEZ</t>
  </si>
  <si>
    <t>COMUNIDAD LINGÜÍSTICA  CH'ORTI'</t>
  </si>
  <si>
    <t>Hector René López Shúchite</t>
  </si>
  <si>
    <t>María Genoveva Castillo Ortíz de Díaz</t>
  </si>
  <si>
    <t>Jaqueline Guadalupe Quizar Ramos</t>
  </si>
  <si>
    <t>Mardoqueo Jacobo García Hernández</t>
  </si>
  <si>
    <t>Quirino Ramos Súchite</t>
  </si>
  <si>
    <t>Mauricio López Méndez</t>
  </si>
  <si>
    <t>01-00-000-001-000-061-2004-11</t>
  </si>
  <si>
    <t>GUATEMALA, JULIO 2026</t>
  </si>
  <si>
    <t>R.-061      
031-2026</t>
  </si>
  <si>
    <t xml:space="preserve">LA PRESENTE PLANILLA DE PAGO DE DIETAS A JUNTAS DIRECTIVAS DE LAS COMUNIDADES LINGÜÍSTICAS, ASCIENDE A LA CANTIDAD DE: CINCO MIL CUATROCIENTOS QUETZALES CON 00/100. </t>
  </si>
  <si>
    <t>Julio</t>
  </si>
  <si>
    <t>Periodo: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</si>
</sst>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/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783996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38"/>
  <sheetViews>
    <sheetView showGridLines="0" tabSelected="1" view="pageBreakPreview" zoomScale="55" zoomScaleNormal="55" zoomScaleSheetLayoutView="55" zoomScalePageLayoutView="80" workbookViewId="0">
      <selection activeCell="K9" sqref="K9"/>
    </sheetView>
  </sheetViews>
  <sheetFormatPr baseColWidth="10" defaultRowHeight="11.25" customHeight="1" x14ac:dyDescent="0.35"/>
  <cols>
    <col min="1" max="1" width="8.5703125" style="7" bestFit="1" customWidth="1"/>
    <col min="2" max="2" width="12.85546875" style="7" bestFit="1" customWidth="1"/>
    <col min="3" max="3" width="50.85546875" style="6" customWidth="1"/>
    <col min="4" max="4" width="16.7109375" style="7" customWidth="1"/>
    <col min="5" max="5" width="16.5703125" style="7" customWidth="1"/>
    <col min="6" max="6" width="21" style="38" customWidth="1"/>
    <col min="7" max="7" width="19.42578125" style="6" customWidth="1"/>
    <col min="8" max="8" width="16.28515625" style="7" customWidth="1"/>
    <col min="9" max="9" width="17.42578125" style="7" customWidth="1"/>
    <col min="10" max="10" width="16.140625" style="33" customWidth="1"/>
    <col min="11" max="11" width="20.42578125" style="7" customWidth="1"/>
    <col min="12" max="16384" width="11.42578125" style="37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69" t="s">
        <v>0</v>
      </c>
      <c r="D2" s="69"/>
      <c r="E2" s="69"/>
      <c r="F2" s="69"/>
      <c r="G2" s="69"/>
      <c r="H2" s="69"/>
      <c r="I2" s="69"/>
      <c r="J2" s="69"/>
      <c r="K2" s="54" t="s">
        <v>37</v>
      </c>
    </row>
    <row r="3" spans="1:12" s="1" customFormat="1" ht="20.25" x14ac:dyDescent="0.3">
      <c r="B3" s="4"/>
      <c r="C3" s="69" t="s">
        <v>1</v>
      </c>
      <c r="D3" s="69"/>
      <c r="E3" s="69"/>
      <c r="F3" s="69"/>
      <c r="G3" s="69"/>
      <c r="H3" s="69"/>
      <c r="I3" s="69"/>
      <c r="J3" s="69"/>
      <c r="K3" s="54"/>
      <c r="L3" s="54"/>
    </row>
    <row r="4" spans="1:12" s="1" customFormat="1" ht="20.25" x14ac:dyDescent="0.3">
      <c r="C4" s="55" t="s">
        <v>2</v>
      </c>
      <c r="D4" s="55"/>
      <c r="E4" s="55"/>
      <c r="F4" s="55"/>
      <c r="G4" s="55"/>
      <c r="H4" s="55"/>
      <c r="I4" s="55"/>
      <c r="J4" s="55"/>
      <c r="K4" s="54"/>
      <c r="L4" s="54"/>
    </row>
    <row r="5" spans="1:12" s="1" customFormat="1" ht="20.25" x14ac:dyDescent="0.3">
      <c r="A5" s="5"/>
      <c r="B5" s="5"/>
      <c r="C5" s="64" t="s">
        <v>3</v>
      </c>
      <c r="D5" s="64"/>
      <c r="E5" s="64"/>
      <c r="F5" s="64"/>
      <c r="G5" s="64"/>
      <c r="H5" s="64"/>
      <c r="I5" s="64"/>
      <c r="J5" s="64"/>
      <c r="K5" s="5"/>
    </row>
    <row r="6" spans="1:12" s="1" customFormat="1" ht="20.25" x14ac:dyDescent="0.3">
      <c r="A6" s="4"/>
      <c r="B6" s="4"/>
      <c r="C6" s="57" t="s">
        <v>40</v>
      </c>
      <c r="D6" s="57"/>
      <c r="E6" s="57"/>
      <c r="F6" s="57"/>
      <c r="G6" s="57"/>
      <c r="H6" s="57"/>
      <c r="I6" s="57"/>
      <c r="J6" s="57"/>
      <c r="K6" s="4"/>
    </row>
    <row r="7" spans="1:12" s="1" customFormat="1" ht="17.25" customHeight="1" x14ac:dyDescent="0.3">
      <c r="J7" s="9"/>
      <c r="K7" s="47"/>
    </row>
    <row r="8" spans="1:12" s="1" customFormat="1" ht="26.25" customHeight="1" x14ac:dyDescent="0.3">
      <c r="A8" s="58" t="s">
        <v>4</v>
      </c>
      <c r="B8" s="58" t="s">
        <v>5</v>
      </c>
      <c r="C8" s="58" t="s">
        <v>6</v>
      </c>
      <c r="D8" s="46" t="s">
        <v>7</v>
      </c>
      <c r="E8" s="65" t="s">
        <v>13</v>
      </c>
      <c r="F8" s="58" t="s">
        <v>8</v>
      </c>
      <c r="G8" s="58" t="s">
        <v>9</v>
      </c>
      <c r="H8" s="60" t="s">
        <v>10</v>
      </c>
      <c r="I8" s="62" t="s">
        <v>11</v>
      </c>
      <c r="J8" s="9"/>
      <c r="K8" s="47"/>
    </row>
    <row r="9" spans="1:12" s="1" customFormat="1" ht="20.25" x14ac:dyDescent="0.3">
      <c r="A9" s="59"/>
      <c r="B9" s="59"/>
      <c r="C9" s="59"/>
      <c r="D9" s="45" t="s">
        <v>12</v>
      </c>
      <c r="E9" s="66"/>
      <c r="F9" s="59"/>
      <c r="G9" s="59"/>
      <c r="H9" s="61"/>
      <c r="I9" s="63"/>
      <c r="J9" s="9"/>
      <c r="K9" s="47"/>
    </row>
    <row r="10" spans="1:12" s="1" customFormat="1" ht="15.75" customHeight="1" x14ac:dyDescent="0.3">
      <c r="A10" s="41"/>
      <c r="B10" s="41"/>
      <c r="C10" s="41"/>
      <c r="D10" s="40"/>
      <c r="E10" s="42"/>
      <c r="F10" s="41"/>
      <c r="G10" s="41"/>
      <c r="H10" s="39"/>
      <c r="I10" s="43"/>
      <c r="J10" s="44"/>
      <c r="K10" s="40"/>
    </row>
    <row r="11" spans="1:12" s="7" customFormat="1" ht="15.75" x14ac:dyDescent="0.25">
      <c r="A11" s="47"/>
      <c r="B11" s="47"/>
      <c r="C11" s="50" t="s">
        <v>28</v>
      </c>
      <c r="D11" s="47"/>
      <c r="E11" s="47"/>
      <c r="F11" s="47"/>
      <c r="G11" s="47"/>
      <c r="H11" s="47"/>
      <c r="I11" s="47"/>
      <c r="J11" s="9"/>
      <c r="K11" s="47"/>
    </row>
    <row r="12" spans="1:12" s="7" customFormat="1" ht="15" x14ac:dyDescent="0.2">
      <c r="A12" s="47">
        <v>1</v>
      </c>
      <c r="B12" s="47">
        <v>22651438</v>
      </c>
      <c r="C12" s="51" t="s">
        <v>29</v>
      </c>
      <c r="D12" s="47" t="s">
        <v>14</v>
      </c>
      <c r="E12" s="47">
        <v>9836</v>
      </c>
      <c r="F12" s="47" t="s">
        <v>39</v>
      </c>
      <c r="G12" s="52">
        <v>900</v>
      </c>
      <c r="H12" s="52">
        <v>45</v>
      </c>
      <c r="I12" s="8">
        <v>855</v>
      </c>
      <c r="J12" s="9"/>
      <c r="K12" s="47"/>
    </row>
    <row r="13" spans="1:12" s="7" customFormat="1" ht="15" x14ac:dyDescent="0.2">
      <c r="A13" s="47">
        <f t="shared" ref="A13:A17" si="0">A12+1</f>
        <v>2</v>
      </c>
      <c r="B13" s="47">
        <v>11702877</v>
      </c>
      <c r="C13" s="51" t="s">
        <v>30</v>
      </c>
      <c r="D13" s="47" t="s">
        <v>15</v>
      </c>
      <c r="E13" s="47">
        <f t="shared" ref="E13:F17" si="1">E12</f>
        <v>9836</v>
      </c>
      <c r="F13" s="47" t="str">
        <f>F12</f>
        <v>Julio</v>
      </c>
      <c r="G13" s="52">
        <v>900</v>
      </c>
      <c r="H13" s="52">
        <f t="shared" ref="H13:H17" si="2">G13*5%</f>
        <v>45</v>
      </c>
      <c r="I13" s="8">
        <f t="shared" ref="I13:I17" si="3">+G13-H13</f>
        <v>855</v>
      </c>
      <c r="J13" s="9"/>
      <c r="K13" s="47"/>
    </row>
    <row r="14" spans="1:12" s="7" customFormat="1" ht="15" x14ac:dyDescent="0.2">
      <c r="A14" s="47">
        <f t="shared" si="0"/>
        <v>3</v>
      </c>
      <c r="B14" s="47">
        <v>108369714</v>
      </c>
      <c r="C14" s="51" t="s">
        <v>31</v>
      </c>
      <c r="D14" s="47" t="s">
        <v>16</v>
      </c>
      <c r="E14" s="47">
        <f t="shared" si="1"/>
        <v>9836</v>
      </c>
      <c r="F14" s="47" t="str">
        <f>F13</f>
        <v>Julio</v>
      </c>
      <c r="G14" s="52">
        <v>900</v>
      </c>
      <c r="H14" s="52">
        <f t="shared" si="2"/>
        <v>45</v>
      </c>
      <c r="I14" s="8">
        <f t="shared" si="3"/>
        <v>855</v>
      </c>
      <c r="J14" s="9"/>
      <c r="K14" s="47"/>
    </row>
    <row r="15" spans="1:12" s="7" customFormat="1" ht="15" x14ac:dyDescent="0.2">
      <c r="A15" s="47">
        <f t="shared" si="0"/>
        <v>4</v>
      </c>
      <c r="B15" s="47">
        <v>33447896</v>
      </c>
      <c r="C15" s="51" t="s">
        <v>32</v>
      </c>
      <c r="D15" s="47" t="s">
        <v>17</v>
      </c>
      <c r="E15" s="47">
        <f t="shared" si="1"/>
        <v>9836</v>
      </c>
      <c r="F15" s="47" t="str">
        <f t="shared" si="1"/>
        <v>Julio</v>
      </c>
      <c r="G15" s="52">
        <v>900</v>
      </c>
      <c r="H15" s="52">
        <f t="shared" si="2"/>
        <v>45</v>
      </c>
      <c r="I15" s="8">
        <f t="shared" si="3"/>
        <v>855</v>
      </c>
      <c r="J15" s="9"/>
      <c r="K15" s="47"/>
    </row>
    <row r="16" spans="1:12" s="7" customFormat="1" ht="15" x14ac:dyDescent="0.2">
      <c r="A16" s="47">
        <f t="shared" si="0"/>
        <v>5</v>
      </c>
      <c r="B16" s="47">
        <v>30526949</v>
      </c>
      <c r="C16" s="51" t="s">
        <v>33</v>
      </c>
      <c r="D16" s="47" t="s">
        <v>18</v>
      </c>
      <c r="E16" s="47">
        <f t="shared" si="1"/>
        <v>9836</v>
      </c>
      <c r="F16" s="47" t="str">
        <f t="shared" si="1"/>
        <v>Julio</v>
      </c>
      <c r="G16" s="52">
        <v>900</v>
      </c>
      <c r="H16" s="52">
        <f t="shared" si="2"/>
        <v>45</v>
      </c>
      <c r="I16" s="8">
        <f t="shared" si="3"/>
        <v>855</v>
      </c>
      <c r="J16" s="9"/>
      <c r="K16" s="47"/>
    </row>
    <row r="17" spans="1:19" s="7" customFormat="1" ht="15" x14ac:dyDescent="0.2">
      <c r="A17" s="47">
        <f t="shared" si="0"/>
        <v>6</v>
      </c>
      <c r="B17" s="47">
        <v>33670366</v>
      </c>
      <c r="C17" s="51" t="s">
        <v>34</v>
      </c>
      <c r="D17" s="47" t="s">
        <v>19</v>
      </c>
      <c r="E17" s="47">
        <f t="shared" si="1"/>
        <v>9836</v>
      </c>
      <c r="F17" s="47" t="str">
        <f t="shared" si="1"/>
        <v>Julio</v>
      </c>
      <c r="G17" s="52">
        <v>900</v>
      </c>
      <c r="H17" s="52">
        <f t="shared" si="2"/>
        <v>45</v>
      </c>
      <c r="I17" s="8">
        <f t="shared" si="3"/>
        <v>855</v>
      </c>
      <c r="J17" s="9"/>
      <c r="K17" s="47"/>
    </row>
    <row r="18" spans="1:19" s="7" customFormat="1" ht="16.5" thickBot="1" x14ac:dyDescent="0.3">
      <c r="A18" s="47"/>
      <c r="B18" s="47"/>
      <c r="C18" s="48" t="s">
        <v>35</v>
      </c>
      <c r="D18" s="47"/>
      <c r="E18" s="47"/>
      <c r="F18" s="47"/>
      <c r="G18" s="53">
        <f>SUM(G12:G17)</f>
        <v>5400</v>
      </c>
      <c r="H18" s="53">
        <f>SUM(H12:H17)</f>
        <v>270</v>
      </c>
      <c r="I18" s="53">
        <f>SUM(I12:I17)</f>
        <v>5130</v>
      </c>
      <c r="J18" s="9"/>
      <c r="K18" s="47"/>
    </row>
    <row r="19" spans="1:19" s="7" customFormat="1" ht="16.5" thickTop="1" x14ac:dyDescent="0.25">
      <c r="A19" s="47"/>
      <c r="B19" s="47"/>
      <c r="C19" s="48"/>
      <c r="D19" s="47"/>
      <c r="E19" s="47"/>
      <c r="F19" s="47"/>
      <c r="G19" s="49"/>
      <c r="H19" s="49"/>
      <c r="I19" s="49"/>
      <c r="J19" s="9"/>
      <c r="K19" s="47"/>
    </row>
    <row r="20" spans="1:19" s="7" customFormat="1" ht="16.5" thickBot="1" x14ac:dyDescent="0.3">
      <c r="A20" s="47"/>
      <c r="B20" s="47"/>
      <c r="C20" s="48"/>
      <c r="D20" s="47"/>
      <c r="E20" s="47"/>
      <c r="F20" s="47"/>
      <c r="G20" s="49"/>
      <c r="H20" s="49"/>
      <c r="I20" s="49"/>
      <c r="J20" s="9"/>
      <c r="K20" s="47"/>
    </row>
    <row r="21" spans="1:19" s="17" customFormat="1" ht="21" thickBot="1" x14ac:dyDescent="0.35">
      <c r="A21" s="12"/>
      <c r="B21" s="13"/>
      <c r="C21" s="56" t="s">
        <v>20</v>
      </c>
      <c r="D21" s="56"/>
      <c r="E21" s="56"/>
      <c r="F21" s="14"/>
      <c r="G21" s="15">
        <f>SUM(G11:G20)/2</f>
        <v>5400</v>
      </c>
      <c r="H21" s="15">
        <f>SUM(H11:H20)/2</f>
        <v>270</v>
      </c>
      <c r="I21" s="15">
        <f>SUM(I11:I20)/2</f>
        <v>5130</v>
      </c>
      <c r="J21" s="16"/>
      <c r="K21" s="12"/>
      <c r="L21" s="12"/>
      <c r="M21" s="12"/>
      <c r="N21" s="12"/>
      <c r="O21" s="12"/>
      <c r="P21" s="12"/>
      <c r="Q21" s="12"/>
      <c r="R21" s="12"/>
      <c r="S21" s="12"/>
    </row>
    <row r="22" spans="1:19" s="2" customFormat="1" ht="15.75" customHeight="1" thickTop="1" x14ac:dyDescent="0.3">
      <c r="A22" s="1"/>
      <c r="B22" s="1"/>
      <c r="C22" s="11"/>
      <c r="D22" s="11"/>
      <c r="E22" s="11"/>
      <c r="F22" s="11"/>
      <c r="G22" s="18"/>
      <c r="H22" s="18"/>
      <c r="I22" s="18"/>
      <c r="J22" s="3"/>
      <c r="K22" s="1"/>
      <c r="L22" s="1"/>
      <c r="M22" s="1"/>
      <c r="N22" s="1"/>
      <c r="O22" s="1"/>
      <c r="P22" s="1"/>
      <c r="Q22" s="1"/>
      <c r="R22" s="1"/>
      <c r="S22" s="1"/>
    </row>
    <row r="23" spans="1:19" s="2" customFormat="1" ht="20.25" customHeight="1" x14ac:dyDescent="0.3">
      <c r="A23" s="11"/>
      <c r="B23" s="11"/>
      <c r="C23" s="68" t="s">
        <v>38</v>
      </c>
      <c r="D23" s="68"/>
      <c r="E23" s="68"/>
      <c r="F23" s="68"/>
      <c r="G23" s="68"/>
      <c r="H23" s="68"/>
      <c r="I23" s="68"/>
      <c r="J23" s="68"/>
      <c r="K23" s="68"/>
      <c r="L23" s="1"/>
      <c r="M23" s="1"/>
      <c r="N23" s="1"/>
      <c r="O23" s="1"/>
      <c r="P23" s="1"/>
      <c r="Q23" s="1"/>
      <c r="R23" s="1"/>
      <c r="S23" s="1"/>
    </row>
    <row r="24" spans="1:19" s="2" customFormat="1" ht="20.25" x14ac:dyDescent="0.3">
      <c r="A24" s="11"/>
      <c r="B24" s="11"/>
      <c r="C24" s="68"/>
      <c r="D24" s="68"/>
      <c r="E24" s="68"/>
      <c r="F24" s="68"/>
      <c r="G24" s="68"/>
      <c r="H24" s="68"/>
      <c r="I24" s="68"/>
      <c r="J24" s="68"/>
      <c r="K24" s="68"/>
      <c r="L24" s="1"/>
      <c r="M24" s="1"/>
      <c r="N24" s="1"/>
      <c r="O24" s="1"/>
      <c r="P24" s="1"/>
      <c r="Q24" s="1"/>
      <c r="R24" s="1"/>
      <c r="S24" s="1"/>
    </row>
    <row r="25" spans="1:19" s="2" customFormat="1" ht="15" customHeight="1" x14ac:dyDescent="0.3">
      <c r="A25" s="11"/>
      <c r="B25" s="11"/>
      <c r="C25" s="12"/>
      <c r="D25" s="1"/>
      <c r="E25" s="19"/>
      <c r="F25" s="19"/>
      <c r="G25" s="19"/>
      <c r="H25" s="19"/>
      <c r="I25" s="19"/>
      <c r="J25" s="20"/>
      <c r="K25" s="1"/>
      <c r="L25" s="1"/>
      <c r="M25" s="1"/>
      <c r="N25" s="1"/>
      <c r="O25" s="1"/>
      <c r="P25" s="1"/>
      <c r="Q25" s="1"/>
      <c r="R25" s="1"/>
      <c r="S25" s="1"/>
    </row>
    <row r="26" spans="1:19" s="2" customFormat="1" ht="20.25" x14ac:dyDescent="0.3">
      <c r="A26" s="1"/>
      <c r="B26" s="1"/>
      <c r="C26" s="12" t="s">
        <v>36</v>
      </c>
      <c r="D26" s="1"/>
      <c r="E26" s="19"/>
      <c r="F26" s="19"/>
      <c r="G26" s="21"/>
      <c r="H26" s="22"/>
      <c r="I26" s="23"/>
      <c r="J26" s="3"/>
      <c r="K26" s="1"/>
      <c r="L26" s="1"/>
      <c r="M26" s="1"/>
      <c r="N26" s="1"/>
      <c r="O26" s="1"/>
      <c r="P26" s="1"/>
      <c r="Q26" s="1"/>
      <c r="R26" s="1"/>
      <c r="S26" s="1"/>
    </row>
    <row r="27" spans="1:19" s="2" customFormat="1" ht="14.25" customHeight="1" x14ac:dyDescent="0.3">
      <c r="A27" s="1"/>
      <c r="B27" s="1"/>
      <c r="C27" s="12"/>
      <c r="D27" s="1"/>
      <c r="E27" s="19"/>
      <c r="F27" s="19"/>
      <c r="G27" s="19"/>
      <c r="H27" s="19"/>
      <c r="I27" s="19"/>
      <c r="J27" s="3"/>
      <c r="K27" s="1"/>
      <c r="L27" s="1"/>
      <c r="M27" s="1"/>
      <c r="N27" s="1"/>
      <c r="O27" s="1"/>
      <c r="P27" s="1"/>
      <c r="Q27" s="1"/>
      <c r="R27" s="1"/>
      <c r="S27" s="1"/>
    </row>
    <row r="28" spans="1:19" s="2" customFormat="1" ht="20.25" x14ac:dyDescent="0.3">
      <c r="A28" s="1"/>
      <c r="B28" s="1"/>
      <c r="C28" s="12" t="s">
        <v>26</v>
      </c>
      <c r="D28" s="24"/>
      <c r="E28" s="1"/>
      <c r="F28" s="1"/>
      <c r="G28" s="1"/>
      <c r="H28" s="1"/>
      <c r="I28" s="1"/>
      <c r="J28" s="3"/>
      <c r="K28" s="1"/>
      <c r="L28" s="1"/>
      <c r="M28" s="1"/>
      <c r="N28" s="1"/>
      <c r="O28" s="1"/>
      <c r="P28" s="1"/>
      <c r="Q28" s="1"/>
      <c r="R28" s="1"/>
      <c r="S28" s="1"/>
    </row>
    <row r="29" spans="1:19" s="2" customFormat="1" ht="20.25" x14ac:dyDescent="0.3">
      <c r="A29" s="1"/>
      <c r="B29" s="1"/>
      <c r="C29" s="12" t="s">
        <v>21</v>
      </c>
      <c r="D29" s="1"/>
      <c r="E29" s="1"/>
      <c r="F29" s="1"/>
      <c r="G29" s="1"/>
      <c r="H29" s="1"/>
      <c r="I29" s="1"/>
      <c r="J29" s="3"/>
      <c r="K29" s="1"/>
      <c r="L29" s="1"/>
      <c r="M29" s="1"/>
      <c r="N29" s="1"/>
      <c r="O29" s="1"/>
      <c r="P29" s="1"/>
      <c r="Q29" s="1"/>
      <c r="R29" s="1"/>
      <c r="S29" s="1"/>
    </row>
    <row r="30" spans="1:19" s="2" customFormat="1" ht="15" customHeight="1" x14ac:dyDescent="0.3">
      <c r="A30" s="1"/>
      <c r="B30" s="1"/>
      <c r="C30" s="12"/>
      <c r="D30" s="1"/>
      <c r="E30" s="1"/>
      <c r="F30" s="1"/>
      <c r="G30" s="1"/>
      <c r="H30" s="1"/>
      <c r="I30" s="1"/>
      <c r="J30" s="3"/>
      <c r="K30" s="1"/>
      <c r="L30" s="1"/>
      <c r="M30" s="1"/>
      <c r="N30" s="1"/>
      <c r="O30" s="1"/>
      <c r="P30" s="1"/>
      <c r="Q30" s="1"/>
      <c r="R30" s="1"/>
      <c r="S30" s="1"/>
    </row>
    <row r="31" spans="1:19" s="2" customFormat="1" ht="9.75" customHeight="1" x14ac:dyDescent="0.3">
      <c r="A31" s="1"/>
      <c r="B31" s="1"/>
      <c r="C31" s="12"/>
      <c r="D31" s="1"/>
      <c r="E31" s="1"/>
      <c r="F31" s="1"/>
      <c r="G31" s="1"/>
      <c r="H31" s="1"/>
      <c r="I31" s="1"/>
      <c r="J31" s="3"/>
      <c r="K31" s="1"/>
      <c r="L31" s="1"/>
      <c r="M31" s="1"/>
      <c r="N31" s="1"/>
      <c r="O31" s="1"/>
      <c r="P31" s="1"/>
      <c r="Q31" s="1"/>
      <c r="R31" s="1"/>
      <c r="S31" s="1"/>
    </row>
    <row r="32" spans="1:19" s="2" customFormat="1" ht="15" customHeight="1" x14ac:dyDescent="0.3">
      <c r="A32" s="1"/>
      <c r="B32" s="1"/>
      <c r="C32" s="12"/>
      <c r="D32" s="1"/>
      <c r="E32" s="1"/>
      <c r="F32" s="1"/>
      <c r="G32" s="1"/>
      <c r="H32" s="1"/>
      <c r="I32" s="1"/>
      <c r="J32" s="3"/>
      <c r="K32" s="1"/>
      <c r="L32" s="1"/>
      <c r="M32" s="1"/>
      <c r="N32" s="1"/>
      <c r="O32" s="1"/>
      <c r="P32" s="1"/>
      <c r="Q32" s="1"/>
      <c r="R32" s="1"/>
      <c r="S32" s="1"/>
    </row>
    <row r="33" spans="1:19" s="2" customFormat="1" ht="16.5" customHeight="1" x14ac:dyDescent="0.3">
      <c r="A33" s="1"/>
      <c r="B33" s="1"/>
      <c r="C33" s="12"/>
      <c r="D33" s="1"/>
      <c r="E33" s="1"/>
      <c r="F33" s="1"/>
      <c r="G33" s="1"/>
      <c r="H33" s="1"/>
      <c r="I33" s="1"/>
      <c r="J33" s="3"/>
      <c r="K33" s="1"/>
      <c r="L33" s="1"/>
      <c r="M33" s="1"/>
      <c r="N33" s="1"/>
      <c r="O33" s="1"/>
      <c r="P33" s="1"/>
      <c r="Q33" s="1"/>
      <c r="R33" s="1"/>
      <c r="S33" s="1"/>
    </row>
    <row r="34" spans="1:19" s="2" customFormat="1" ht="20.25" x14ac:dyDescent="0.3">
      <c r="A34" s="1"/>
      <c r="B34" s="1"/>
      <c r="C34" s="25" t="s">
        <v>25</v>
      </c>
      <c r="D34" s="25"/>
      <c r="E34" s="67" t="s">
        <v>27</v>
      </c>
      <c r="F34" s="67"/>
      <c r="G34" s="67"/>
      <c r="H34" s="67"/>
      <c r="I34" s="67"/>
      <c r="J34" s="26"/>
      <c r="K34" s="1"/>
      <c r="L34" s="1"/>
      <c r="M34" s="1"/>
      <c r="N34" s="1"/>
      <c r="O34" s="1"/>
      <c r="P34" s="1"/>
      <c r="Q34" s="1"/>
      <c r="R34" s="1"/>
      <c r="S34" s="1"/>
    </row>
    <row r="35" spans="1:19" s="2" customFormat="1" ht="20.25" x14ac:dyDescent="0.3">
      <c r="A35" s="1"/>
      <c r="B35" s="1"/>
      <c r="C35" s="25" t="s">
        <v>22</v>
      </c>
      <c r="D35" s="25" t="s">
        <v>23</v>
      </c>
      <c r="E35" s="27" t="s">
        <v>24</v>
      </c>
      <c r="F35" s="28"/>
      <c r="G35" s="28"/>
      <c r="H35" s="27"/>
      <c r="I35" s="25"/>
      <c r="J35" s="3"/>
      <c r="K35" s="1"/>
      <c r="L35" s="1"/>
      <c r="M35" s="1"/>
      <c r="N35" s="1"/>
      <c r="O35" s="1"/>
      <c r="P35" s="1"/>
      <c r="Q35" s="1"/>
      <c r="R35" s="1"/>
      <c r="S35" s="1"/>
    </row>
    <row r="36" spans="1:19" s="2" customFormat="1" ht="23.25" x14ac:dyDescent="0.35">
      <c r="A36" s="1"/>
      <c r="B36" s="1"/>
      <c r="C36" s="25"/>
      <c r="D36" s="25"/>
      <c r="E36" s="28"/>
      <c r="F36" s="29"/>
      <c r="G36" s="28"/>
      <c r="H36" s="25"/>
      <c r="I36" s="25"/>
      <c r="J36" s="3"/>
      <c r="K36" s="1"/>
      <c r="L36" s="1"/>
      <c r="M36" s="1"/>
      <c r="N36" s="1"/>
      <c r="O36" s="1"/>
      <c r="P36" s="1"/>
      <c r="Q36" s="1"/>
      <c r="R36" s="1"/>
      <c r="S36" s="1"/>
    </row>
    <row r="37" spans="1:19" s="34" customFormat="1" ht="11.25" customHeight="1" x14ac:dyDescent="0.35">
      <c r="A37" s="30"/>
      <c r="B37" s="30"/>
      <c r="C37" s="31"/>
      <c r="D37" s="31"/>
      <c r="E37" s="32"/>
      <c r="F37" s="29"/>
      <c r="G37" s="32"/>
      <c r="H37" s="31"/>
      <c r="I37" s="31"/>
      <c r="J37" s="33"/>
      <c r="K37" s="30"/>
      <c r="L37" s="30"/>
      <c r="M37" s="30"/>
      <c r="N37" s="30"/>
      <c r="O37" s="30"/>
      <c r="P37" s="30"/>
      <c r="Q37" s="30"/>
      <c r="R37" s="30"/>
      <c r="S37" s="30"/>
    </row>
    <row r="38" spans="1:19" ht="11.25" customHeight="1" x14ac:dyDescent="0.35">
      <c r="A38" s="6"/>
      <c r="B38" s="6"/>
      <c r="C38" s="35"/>
      <c r="D38" s="35"/>
      <c r="E38" s="10"/>
      <c r="F38" s="29"/>
      <c r="G38" s="10"/>
      <c r="H38" s="35"/>
      <c r="I38" s="35"/>
      <c r="K38" s="6"/>
      <c r="L38" s="36"/>
      <c r="M38" s="36"/>
      <c r="N38" s="36"/>
      <c r="O38" s="36"/>
      <c r="P38" s="36"/>
      <c r="Q38" s="36"/>
      <c r="R38" s="36"/>
      <c r="S38" s="36"/>
    </row>
  </sheetData>
  <sheetProtection selectLockedCells="1" selectUnlockedCells="1"/>
  <autoFilter ref="J1:J38" xr:uid="{00000000-0009-0000-0000-000000000000}"/>
  <mergeCells count="18">
    <mergeCell ref="B8:B9"/>
    <mergeCell ref="A8:A9"/>
    <mergeCell ref="E34:I34"/>
    <mergeCell ref="C23:K24"/>
    <mergeCell ref="C2:J2"/>
    <mergeCell ref="K2:K4"/>
    <mergeCell ref="C3:J3"/>
    <mergeCell ref="L3:L4"/>
    <mergeCell ref="C4:J4"/>
    <mergeCell ref="C21:E21"/>
    <mergeCell ref="C6:J6"/>
    <mergeCell ref="C8:C9"/>
    <mergeCell ref="F8:F9"/>
    <mergeCell ref="G8:G9"/>
    <mergeCell ref="H8:H9"/>
    <mergeCell ref="I8:I9"/>
    <mergeCell ref="C5:J5"/>
    <mergeCell ref="E8:E9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2026-07-13T22:47:26Z</cp:lastPrinted>
  <dcterms:created xsi:type="dcterms:W3CDTF">2024-02-15T15:50:46Z</dcterms:created>
  <dcterms:modified xsi:type="dcterms:W3CDTF">2026-08-11T22:30:23Z</dcterms:modified>
</cp:coreProperties>
</file>